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ras\Desktop\"/>
    </mc:Choice>
  </mc:AlternateContent>
  <xr:revisionPtr revIDLastSave="0" documentId="13_ncr:1_{5CC8772E-0D06-4164-B77E-A57CA9CC76A1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3" i="1" l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E63" i="1"/>
  <c r="D63" i="1"/>
</calcChain>
</file>

<file path=xl/sharedStrings.xml><?xml version="1.0" encoding="utf-8"?>
<sst xmlns="http://schemas.openxmlformats.org/spreadsheetml/2006/main" count="166" uniqueCount="142">
  <si>
    <t>FACILITY_NAME</t>
  </si>
  <si>
    <t>COUNTY</t>
  </si>
  <si>
    <t>Adams County Landfill and Recycling Center</t>
  </si>
  <si>
    <t>Adams</t>
  </si>
  <si>
    <t>Advanced Disposal Services Cranberry Creek Landfill LLC</t>
  </si>
  <si>
    <t>Wood</t>
  </si>
  <si>
    <t>Ahlstrom - Mosinee Plant Cell 2 Landfill</t>
  </si>
  <si>
    <t>Marathon</t>
  </si>
  <si>
    <t>Red Hills Landfill - Phase 5-6</t>
  </si>
  <si>
    <t>Outagamie</t>
  </si>
  <si>
    <t>BFI Waste Systems of North America Inc</t>
  </si>
  <si>
    <t>Washburn</t>
  </si>
  <si>
    <t>Brown Cnty South LF - Stock - Holland Site</t>
  </si>
  <si>
    <t>Brown</t>
  </si>
  <si>
    <t>Chemtrade Solutions LLC</t>
  </si>
  <si>
    <t>Winnebago</t>
  </si>
  <si>
    <t>Dairyland Power Coop Landfill Phase IV - Belvidere</t>
  </si>
  <si>
    <t>Buffalo</t>
  </si>
  <si>
    <t>Dairyland Power Coop (Stoneman)</t>
  </si>
  <si>
    <t>Grant</t>
  </si>
  <si>
    <t>Dane Cnty LF #2 Rodefeld</t>
  </si>
  <si>
    <t>Dane</t>
  </si>
  <si>
    <t>Deer Track Park Landfill</t>
  </si>
  <si>
    <t>Jefferson</t>
  </si>
  <si>
    <t>Domtar AW Corp Ash Bark Site</t>
  </si>
  <si>
    <t>Domtar AW Corp Wastewater Treatment Site</t>
  </si>
  <si>
    <t>Emerald Park Landfill, LLC</t>
  </si>
  <si>
    <t>Waukesha</t>
  </si>
  <si>
    <t>Georgia Pacific Consumer Operations LLC</t>
  </si>
  <si>
    <t>Georgia-Pacific Broadway LLC GB West Landfill</t>
  </si>
  <si>
    <t>Glacier Ridge Landfill, LLC</t>
  </si>
  <si>
    <t>Dodge</t>
  </si>
  <si>
    <t>Grede LLC - Reedsburg</t>
  </si>
  <si>
    <t>Sauk</t>
  </si>
  <si>
    <t>Harrison Landfill</t>
  </si>
  <si>
    <t>Calumet</t>
  </si>
  <si>
    <t>Hickory Meadows Landfill, LLC</t>
  </si>
  <si>
    <t>City of  Janesville Landfill</t>
  </si>
  <si>
    <t>Rock</t>
  </si>
  <si>
    <t>Kohler Co Landfill</t>
  </si>
  <si>
    <t>Sheboygan</t>
  </si>
  <si>
    <t>La Crosse County Solid Waste Management Facility</t>
  </si>
  <si>
    <t>La Crosse</t>
  </si>
  <si>
    <t>Highway G Sanitary Landfill</t>
  </si>
  <si>
    <t>Vilas</t>
  </si>
  <si>
    <t>Lincoln County Sanitary Landfill</t>
  </si>
  <si>
    <t>Lincoln</t>
  </si>
  <si>
    <t>Loki Fiontar LLC</t>
  </si>
  <si>
    <t>Mallard Ridge Landfill, Inc.</t>
  </si>
  <si>
    <t>Walworth</t>
  </si>
  <si>
    <t>Marathon County Landfill</t>
  </si>
  <si>
    <t>Marathon County Blue Bird Ridge RDF</t>
  </si>
  <si>
    <t>Mar-Oco Land Fill</t>
  </si>
  <si>
    <t>Marinette</t>
  </si>
  <si>
    <t>Monroe County Ridgeville II Sanitary Landfill</t>
  </si>
  <si>
    <t>Monroe</t>
  </si>
  <si>
    <t>Water Quality Center Landfill</t>
  </si>
  <si>
    <t>Outagamie County NE LF (Area 6)</t>
  </si>
  <si>
    <t>Outagamie County NW Landfill</t>
  </si>
  <si>
    <t>Packaging Corp of America - Tomahawk Landfill</t>
  </si>
  <si>
    <t>Water Renewal Center Landfill</t>
  </si>
  <si>
    <t>Portage</t>
  </si>
  <si>
    <t>Kestrel Hawk Landfill</t>
  </si>
  <si>
    <t>Racine</t>
  </si>
  <si>
    <t>Seven Mile Creek Landfill, LLC</t>
  </si>
  <si>
    <t>Eau Claire</t>
  </si>
  <si>
    <t>Shawano County Phase 2 Landfill</t>
  </si>
  <si>
    <t>Shawano</t>
  </si>
  <si>
    <t>Moccasin Mike Sanitary Landfill</t>
  </si>
  <si>
    <t>Douglas</t>
  </si>
  <si>
    <t>North Site Land Fill License #3275</t>
  </si>
  <si>
    <t>County of  Vernon</t>
  </si>
  <si>
    <t>Vernon</t>
  </si>
  <si>
    <t>WMWI - Valley Trail Recycling &amp; Disposal</t>
  </si>
  <si>
    <t>Green Lake</t>
  </si>
  <si>
    <t>WMWI - Pheasant Run Recycling &amp; Disposal - Northeast Expansion</t>
  </si>
  <si>
    <t>Kenosha</t>
  </si>
  <si>
    <t>WMWI - Metro Recycling &amp; Disposal - Northern Expansion-West</t>
  </si>
  <si>
    <t>Milwaukee</t>
  </si>
  <si>
    <t>WMWI - Orchard Ridge Secure Landfill</t>
  </si>
  <si>
    <t>WMWI - Timberline Trail Recycling &amp; Disposal</t>
  </si>
  <si>
    <t>Rusk</t>
  </si>
  <si>
    <t>WMWI - Ridgeview Recycling and Disposal Facility - South</t>
  </si>
  <si>
    <t>Manitowoc</t>
  </si>
  <si>
    <t>WMWI - Metro Recycling &amp; Disposal</t>
  </si>
  <si>
    <t>WMWI - Madison Prairie</t>
  </si>
  <si>
    <t>WMWI - Orchard Ridge - East Expansion</t>
  </si>
  <si>
    <t>Waupaca Foundry Inc Landfill #3</t>
  </si>
  <si>
    <t>Waupaca</t>
  </si>
  <si>
    <t>WPL - Columbia Energy Center Landfill</t>
  </si>
  <si>
    <t>Columbia</t>
  </si>
  <si>
    <t>WEPCO - Pleasant Prairie LF</t>
  </si>
  <si>
    <t>Wisconsin Electric Power Company D/B/A WE Energies - Caledonia Landfill</t>
  </si>
  <si>
    <t>WPL - Edgewater I-43 Ash Disposal Facility</t>
  </si>
  <si>
    <t>WPL - Columbia Energy Center</t>
  </si>
  <si>
    <t>WI Public Srev Corp-Weston Ash Disp Site # 3</t>
  </si>
  <si>
    <t>DNR License Number</t>
  </si>
  <si>
    <t>Municipal Solid Waste Category 1</t>
  </si>
  <si>
    <t>Utility Ash Category 2</t>
  </si>
  <si>
    <t>Papermill Waste Sludge Category 3</t>
  </si>
  <si>
    <t>Foundry Waste  Category 4</t>
  </si>
  <si>
    <t>POTW (Public Waste Water Treatment) Sludge - Category 5</t>
  </si>
  <si>
    <t>Other solid waste - Non-MSW/ Non-HW - Category 6</t>
  </si>
  <si>
    <t>Waste used for ADC/other - Category 19</t>
  </si>
  <si>
    <t>Incinerator Ash - Category 20</t>
  </si>
  <si>
    <t>Industrial waste used for ADC/other - Category 21</t>
  </si>
  <si>
    <t>Shredder fluff used for ADC/other - Category 22</t>
  </si>
  <si>
    <t>Treated contaminated soil used for ADC/other - Category 23</t>
  </si>
  <si>
    <t>Unusable papermaking materials - Category 24</t>
  </si>
  <si>
    <t>Construction &amp; Demo. Waste - Category 25</t>
  </si>
  <si>
    <t>Sediment Cont. w/PCBs - Category 26</t>
  </si>
  <si>
    <t>Waste from a Non-profit - Category 27</t>
  </si>
  <si>
    <t>Waste from a Natural Disaster - Category 28</t>
  </si>
  <si>
    <t>Waste removed at DNR request - Category 29</t>
  </si>
  <si>
    <t>Qualified facility residue (Recyc.) - Category 30</t>
  </si>
  <si>
    <t>Qualified facility residue (C&amp;D, combustor) - Category 31</t>
  </si>
  <si>
    <t>Exempt Waste Category 32</t>
  </si>
  <si>
    <t>Sediments not mixed with other wastes not in other categories - Category 33</t>
  </si>
  <si>
    <t>Totals: Categories 1-33</t>
  </si>
  <si>
    <r>
      <t>IA</t>
    </r>
    <r>
      <rPr>
        <b/>
        <vertAlign val="superscript"/>
        <sz val="11"/>
        <color theme="1"/>
        <rFont val="Calibri"/>
        <family val="2"/>
      </rPr>
      <t>2</t>
    </r>
  </si>
  <si>
    <r>
      <t>IL</t>
    </r>
    <r>
      <rPr>
        <b/>
        <vertAlign val="superscript"/>
        <sz val="11"/>
        <color theme="1"/>
        <rFont val="Calibri"/>
        <family val="2"/>
      </rPr>
      <t>2</t>
    </r>
  </si>
  <si>
    <r>
      <t>IN</t>
    </r>
    <r>
      <rPr>
        <b/>
        <vertAlign val="superscript"/>
        <sz val="11"/>
        <color theme="1"/>
        <rFont val="Calibri"/>
        <family val="2"/>
      </rPr>
      <t>2</t>
    </r>
  </si>
  <si>
    <r>
      <t>MI</t>
    </r>
    <r>
      <rPr>
        <b/>
        <vertAlign val="superscript"/>
        <sz val="11"/>
        <color theme="1"/>
        <rFont val="Calibri"/>
        <family val="2"/>
      </rPr>
      <t>2</t>
    </r>
  </si>
  <si>
    <r>
      <t>MN</t>
    </r>
    <r>
      <rPr>
        <b/>
        <vertAlign val="superscript"/>
        <sz val="11"/>
        <color theme="1"/>
        <rFont val="Calibri"/>
        <family val="2"/>
      </rPr>
      <t>2</t>
    </r>
  </si>
  <si>
    <r>
      <t>Estimated Remaining Site Life In Years</t>
    </r>
    <r>
      <rPr>
        <b/>
        <vertAlign val="superscript"/>
        <sz val="11"/>
        <color theme="1"/>
        <rFont val="Calibri"/>
        <family val="2"/>
      </rPr>
      <t>4</t>
    </r>
  </si>
  <si>
    <t>Total Tons Out of State Waste</t>
  </si>
  <si>
    <r>
      <t>Capacity As of January 2025 in Cu Yds</t>
    </r>
    <r>
      <rPr>
        <b/>
        <vertAlign val="superscript"/>
        <sz val="11"/>
        <color theme="1"/>
        <rFont val="Calibri"/>
        <family val="2"/>
      </rPr>
      <t>3</t>
    </r>
  </si>
  <si>
    <t>Non-hazardous sludge from mining operations - Category 15</t>
  </si>
  <si>
    <t>Non-hazardous waste rock from mining operations. - Category 17</t>
  </si>
  <si>
    <t>Other mining waste, such as tailing solids. - Category 18</t>
  </si>
  <si>
    <r>
      <t>Waste Imported to Wisconsin from Out of State (tons)</t>
    </r>
    <r>
      <rPr>
        <b/>
        <vertAlign val="superscript"/>
        <sz val="11"/>
        <color theme="1"/>
        <rFont val="Calibri"/>
        <family val="2"/>
      </rPr>
      <t>2</t>
    </r>
  </si>
  <si>
    <t>Capacity and Site Life</t>
  </si>
  <si>
    <t>Footnotes:</t>
  </si>
  <si>
    <r>
      <t xml:space="preserve">2 </t>
    </r>
    <r>
      <rPr>
        <sz val="11"/>
        <rFont val="Calibri"/>
        <family val="2"/>
      </rPr>
      <t>Out of State tonnage is already included in the category and total tonnages.</t>
    </r>
  </si>
  <si>
    <r>
      <t xml:space="preserve">4 </t>
    </r>
    <r>
      <rPr>
        <sz val="11"/>
        <rFont val="Calibri"/>
        <family val="2"/>
      </rPr>
      <t xml:space="preserve">As calculated and reported by the landfill. Methods vary. </t>
    </r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</si>
  <si>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Waste categories are defined in the Environmental Fees table on the DNR website at:  </t>
    </r>
  </si>
  <si>
    <t>Environmental Fees for Waste Sent to Wisconsin Landfills</t>
  </si>
  <si>
    <t>TOTAL</t>
  </si>
  <si>
    <r>
      <t>Capacity As of January 2026 in Cu Yds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</si>
  <si>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As reported by the landfill on the Calendar Year 2025 Waste Disposal Tonnage/Capacity Certification Report.  </t>
    </r>
    <r>
      <rPr>
        <sz val="11"/>
        <color rgb="FFFF0000"/>
        <rFont val="Calibri"/>
        <family val="2"/>
      </rPr>
      <t>Due to a technical issue in previous year's reports, some landfills did not supply this data  on the Tonnage Capacity Certification Report.</t>
    </r>
  </si>
  <si>
    <r>
      <t>Waste Category (tons)</t>
    </r>
    <r>
      <rPr>
        <b/>
        <vertAlign val="superscript"/>
        <sz val="11"/>
        <color rgb="FF000000"/>
        <rFont val="Calibri"/>
        <family val="2"/>
      </rPr>
      <t>1</t>
    </r>
  </si>
  <si>
    <t>2025 Wisconsin Municipal and Industrial Waste Landfill Tonnages |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</si>
</sst>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80000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  <font>
      <vertAlign val="superscript"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3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9" fillId="0" borderId="0" xfId="0" applyFont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/>
    <xf numFmtId="0" fontId="9" fillId="0" borderId="0" xfId="0" applyFont="1" applyAlignment="1">
      <alignment horizontal="left"/>
    </xf>
    <xf numFmtId="0" fontId="14" fillId="0" borderId="2" xfId="0" applyFont="1" applyBorder="1" applyAlignment="1">
      <alignment horizontal="center"/>
    </xf>
    <xf numFmtId="0" fontId="12" fillId="0" borderId="0" xfId="1" applyAlignment="1">
      <alignment horizontal="left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3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nr.wisconsin.gov/sites/default/files/topic/Landfills/EnvironmentalFeeSumma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9"/>
  <sheetViews>
    <sheetView tabSelected="1" workbookViewId="0">
      <selection activeCell="A7" sqref="A7"/>
    </sheetView>
  </sheetViews>
  <sheetFormatPr defaultRowHeight="14.6" x14ac:dyDescent="0.4"/>
  <cols>
    <col min="1" max="1" width="61" customWidth="1"/>
    <col min="2" max="2" width="17" style="11" customWidth="1"/>
    <col min="3" max="3" width="10" customWidth="1"/>
    <col min="4" max="5" width="15" customWidth="1"/>
    <col min="6" max="7" width="16" customWidth="1"/>
    <col min="8" max="8" width="15" customWidth="1"/>
    <col min="9" max="9" width="14" customWidth="1"/>
    <col min="10" max="10" width="18" customWidth="1"/>
    <col min="11" max="11" width="21" customWidth="1"/>
    <col min="12" max="12" width="19" customWidth="1"/>
    <col min="13" max="13" width="20" customWidth="1"/>
    <col min="14" max="14" width="18" customWidth="1"/>
    <col min="15" max="16" width="23" customWidth="1"/>
    <col min="17" max="17" width="25" customWidth="1"/>
    <col min="18" max="18" width="24" customWidth="1"/>
    <col min="19" max="19" width="23" customWidth="1"/>
    <col min="20" max="20" width="22" customWidth="1"/>
    <col min="21" max="21" width="25" customWidth="1"/>
    <col min="22" max="22" width="24" customWidth="1"/>
    <col min="23" max="23" width="23" customWidth="1"/>
    <col min="24" max="24" width="17" customWidth="1"/>
    <col min="25" max="26" width="22" customWidth="1"/>
    <col min="27" max="27" width="23" customWidth="1"/>
    <col min="28" max="28" width="21" customWidth="1"/>
    <col min="29" max="29" width="5.4609375" bestFit="1" customWidth="1"/>
    <col min="30" max="30" width="6.4609375" bestFit="1" customWidth="1"/>
    <col min="31" max="31" width="3.53515625" bestFit="1" customWidth="1"/>
    <col min="32" max="32" width="6.4609375" bestFit="1" customWidth="1"/>
    <col min="33" max="33" width="7.4609375" bestFit="1" customWidth="1"/>
    <col min="34" max="34" width="26" customWidth="1"/>
    <col min="35" max="36" width="20" customWidth="1"/>
    <col min="37" max="37" width="15" customWidth="1"/>
  </cols>
  <sheetData>
    <row r="1" spans="1:37" x14ac:dyDescent="0.4">
      <c r="A1" s="13" t="s">
        <v>141</v>
      </c>
    </row>
    <row r="2" spans="1:37" ht="16.3" x14ac:dyDescent="0.4">
      <c r="A2" s="18"/>
      <c r="B2" s="18"/>
      <c r="C2" s="18"/>
      <c r="D2" s="20" t="s">
        <v>140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2" t="s">
        <v>130</v>
      </c>
      <c r="AD2" s="22"/>
      <c r="AE2" s="22"/>
      <c r="AF2" s="22"/>
      <c r="AG2" s="22"/>
      <c r="AH2" s="22"/>
      <c r="AI2" s="22" t="s">
        <v>131</v>
      </c>
      <c r="AJ2" s="22"/>
      <c r="AK2" s="22"/>
    </row>
    <row r="3" spans="1:37" ht="72.900000000000006" x14ac:dyDescent="0.4">
      <c r="A3" s="7" t="s">
        <v>0</v>
      </c>
      <c r="B3" s="9" t="s">
        <v>96</v>
      </c>
      <c r="C3" s="7" t="s">
        <v>1</v>
      </c>
      <c r="D3" s="3" t="s">
        <v>97</v>
      </c>
      <c r="E3" s="3" t="s">
        <v>98</v>
      </c>
      <c r="F3" s="3" t="s">
        <v>99</v>
      </c>
      <c r="G3" s="3" t="s">
        <v>100</v>
      </c>
      <c r="H3" s="3" t="s">
        <v>101</v>
      </c>
      <c r="I3" s="3" t="s">
        <v>102</v>
      </c>
      <c r="J3" s="12" t="s">
        <v>127</v>
      </c>
      <c r="K3" s="12" t="s">
        <v>128</v>
      </c>
      <c r="L3" s="12" t="s">
        <v>129</v>
      </c>
      <c r="M3" s="3" t="s">
        <v>103</v>
      </c>
      <c r="N3" s="3" t="s">
        <v>104</v>
      </c>
      <c r="O3" s="4" t="s">
        <v>105</v>
      </c>
      <c r="P3" s="4" t="s">
        <v>106</v>
      </c>
      <c r="Q3" s="4" t="s">
        <v>107</v>
      </c>
      <c r="R3" s="4" t="s">
        <v>108</v>
      </c>
      <c r="S3" s="4" t="s">
        <v>109</v>
      </c>
      <c r="T3" s="4" t="s">
        <v>110</v>
      </c>
      <c r="U3" s="4" t="s">
        <v>111</v>
      </c>
      <c r="V3" s="4" t="s">
        <v>112</v>
      </c>
      <c r="W3" s="4" t="s">
        <v>113</v>
      </c>
      <c r="X3" s="5" t="s">
        <v>114</v>
      </c>
      <c r="Y3" s="5" t="s">
        <v>115</v>
      </c>
      <c r="Z3" s="4" t="s">
        <v>116</v>
      </c>
      <c r="AA3" s="8" t="s">
        <v>117</v>
      </c>
      <c r="AB3" s="4" t="s">
        <v>118</v>
      </c>
      <c r="AC3" s="4" t="s">
        <v>119</v>
      </c>
      <c r="AD3" s="4" t="s">
        <v>120</v>
      </c>
      <c r="AE3" s="4" t="s">
        <v>121</v>
      </c>
      <c r="AF3" s="4" t="s">
        <v>122</v>
      </c>
      <c r="AG3" s="4" t="s">
        <v>123</v>
      </c>
      <c r="AH3" s="4" t="s">
        <v>125</v>
      </c>
      <c r="AI3" s="4" t="s">
        <v>126</v>
      </c>
      <c r="AJ3" s="6" t="s">
        <v>138</v>
      </c>
      <c r="AK3" s="4" t="s">
        <v>124</v>
      </c>
    </row>
    <row r="4" spans="1:37" x14ac:dyDescent="0.4">
      <c r="A4" s="2" t="s">
        <v>2</v>
      </c>
      <c r="B4" s="10">
        <v>3150</v>
      </c>
      <c r="C4" s="2" t="s">
        <v>3</v>
      </c>
      <c r="D4" s="1">
        <v>25409.35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17441.7</v>
      </c>
      <c r="T4" s="1">
        <v>0</v>
      </c>
      <c r="U4" s="1">
        <v>0</v>
      </c>
      <c r="V4" s="1">
        <v>0</v>
      </c>
      <c r="W4" s="1">
        <v>0</v>
      </c>
      <c r="X4" s="1">
        <v>1059.3800000000001</v>
      </c>
      <c r="Y4" s="1">
        <v>0</v>
      </c>
      <c r="Z4" s="1">
        <v>0</v>
      </c>
      <c r="AA4" s="1">
        <v>0</v>
      </c>
      <c r="AB4" s="1">
        <v>43910.43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2"/>
      <c r="AJ4" s="1">
        <v>204428</v>
      </c>
      <c r="AK4" s="1">
        <v>3</v>
      </c>
    </row>
    <row r="5" spans="1:37" x14ac:dyDescent="0.4">
      <c r="A5" s="2" t="s">
        <v>4</v>
      </c>
      <c r="B5" s="10">
        <v>2967</v>
      </c>
      <c r="C5" s="2" t="s">
        <v>5</v>
      </c>
      <c r="D5" s="1">
        <v>116368</v>
      </c>
      <c r="E5" s="1">
        <v>0</v>
      </c>
      <c r="F5" s="1">
        <v>0</v>
      </c>
      <c r="G5" s="1">
        <v>292</v>
      </c>
      <c r="H5" s="1">
        <v>0</v>
      </c>
      <c r="I5" s="1">
        <v>28415</v>
      </c>
      <c r="J5" s="1">
        <v>0</v>
      </c>
      <c r="K5" s="1">
        <v>0</v>
      </c>
      <c r="L5" s="1">
        <v>0</v>
      </c>
      <c r="M5" s="1">
        <v>25051</v>
      </c>
      <c r="N5" s="1">
        <v>0</v>
      </c>
      <c r="O5" s="1">
        <v>0</v>
      </c>
      <c r="P5" s="1">
        <v>8307</v>
      </c>
      <c r="Q5" s="1">
        <v>50</v>
      </c>
      <c r="R5" s="1">
        <v>4923</v>
      </c>
      <c r="S5" s="1">
        <v>10762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42657</v>
      </c>
      <c r="AA5" s="1">
        <v>31057</v>
      </c>
      <c r="AB5" s="1">
        <v>267882</v>
      </c>
      <c r="AC5" s="1">
        <v>0</v>
      </c>
      <c r="AD5" s="1">
        <v>0</v>
      </c>
      <c r="AE5" s="1">
        <v>0</v>
      </c>
      <c r="AF5" s="1">
        <v>0</v>
      </c>
      <c r="AG5" s="1">
        <v>22.29</v>
      </c>
      <c r="AH5" s="1">
        <v>22.29</v>
      </c>
      <c r="AI5" s="1">
        <v>5153152</v>
      </c>
      <c r="AJ5" s="1">
        <v>5475120</v>
      </c>
      <c r="AK5" s="1">
        <v>26</v>
      </c>
    </row>
    <row r="6" spans="1:37" x14ac:dyDescent="0.4">
      <c r="A6" s="2" t="s">
        <v>6</v>
      </c>
      <c r="B6" s="10">
        <v>4610</v>
      </c>
      <c r="C6" s="2" t="s">
        <v>7</v>
      </c>
      <c r="D6" s="1">
        <v>0</v>
      </c>
      <c r="E6" s="1">
        <v>5457</v>
      </c>
      <c r="F6" s="1">
        <v>4579</v>
      </c>
      <c r="G6" s="1">
        <v>0</v>
      </c>
      <c r="H6" s="1">
        <v>0</v>
      </c>
      <c r="I6" s="1">
        <v>1160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11196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807074</v>
      </c>
      <c r="AJ6" s="1">
        <v>796250</v>
      </c>
      <c r="AK6" s="1">
        <v>13</v>
      </c>
    </row>
    <row r="7" spans="1:37" x14ac:dyDescent="0.4">
      <c r="A7" s="2" t="s">
        <v>8</v>
      </c>
      <c r="B7" s="10">
        <v>3251</v>
      </c>
      <c r="C7" s="2" t="s">
        <v>9</v>
      </c>
      <c r="D7" s="1">
        <v>0</v>
      </c>
      <c r="E7" s="1">
        <v>0</v>
      </c>
      <c r="F7" s="1">
        <v>62713.2</v>
      </c>
      <c r="G7" s="1">
        <v>0</v>
      </c>
      <c r="H7" s="1">
        <v>0</v>
      </c>
      <c r="I7" s="1">
        <v>278.60000000000002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62991.8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2"/>
      <c r="AJ7" s="1">
        <v>4811208</v>
      </c>
      <c r="AK7" s="1">
        <v>35</v>
      </c>
    </row>
    <row r="8" spans="1:37" x14ac:dyDescent="0.4">
      <c r="A8" s="2" t="s">
        <v>10</v>
      </c>
      <c r="B8" s="10">
        <v>3474</v>
      </c>
      <c r="C8" s="2" t="s">
        <v>11</v>
      </c>
      <c r="D8" s="1">
        <v>193479.5</v>
      </c>
      <c r="E8" s="1">
        <v>8170.84</v>
      </c>
      <c r="F8" s="1">
        <v>0</v>
      </c>
      <c r="G8" s="1">
        <v>0</v>
      </c>
      <c r="H8" s="1">
        <v>0</v>
      </c>
      <c r="I8" s="1">
        <v>4702.1099999999997</v>
      </c>
      <c r="J8" s="1">
        <v>0</v>
      </c>
      <c r="K8" s="1">
        <v>0</v>
      </c>
      <c r="L8" s="1">
        <v>0</v>
      </c>
      <c r="M8" s="1">
        <v>0</v>
      </c>
      <c r="N8" s="1">
        <v>16718.580000000002</v>
      </c>
      <c r="O8" s="1">
        <v>0</v>
      </c>
      <c r="P8" s="1">
        <v>0</v>
      </c>
      <c r="Q8" s="1">
        <v>4197.93</v>
      </c>
      <c r="R8" s="1">
        <v>0</v>
      </c>
      <c r="S8" s="1">
        <v>2672.91</v>
      </c>
      <c r="T8" s="1">
        <v>0</v>
      </c>
      <c r="U8" s="1">
        <v>0</v>
      </c>
      <c r="V8" s="1">
        <v>0</v>
      </c>
      <c r="W8" s="1">
        <v>0</v>
      </c>
      <c r="X8" s="1">
        <v>2369.8200000000002</v>
      </c>
      <c r="Y8" s="1">
        <v>2447.4699999999998</v>
      </c>
      <c r="Z8" s="1">
        <v>0</v>
      </c>
      <c r="AA8" s="1">
        <v>0</v>
      </c>
      <c r="AB8" s="1">
        <v>234759.16</v>
      </c>
      <c r="AC8" s="1">
        <v>0</v>
      </c>
      <c r="AD8" s="1">
        <v>0</v>
      </c>
      <c r="AE8" s="1">
        <v>0</v>
      </c>
      <c r="AF8" s="1">
        <v>0</v>
      </c>
      <c r="AG8" s="1">
        <v>78306.22</v>
      </c>
      <c r="AH8" s="1">
        <v>78306.22</v>
      </c>
      <c r="AI8" s="2"/>
      <c r="AJ8" s="1">
        <v>4084174</v>
      </c>
      <c r="AK8" s="1">
        <v>15</v>
      </c>
    </row>
    <row r="9" spans="1:37" x14ac:dyDescent="0.4">
      <c r="A9" s="2" t="s">
        <v>12</v>
      </c>
      <c r="B9" s="10">
        <v>3565</v>
      </c>
      <c r="C9" s="2" t="s">
        <v>13</v>
      </c>
      <c r="D9" s="1">
        <v>182808.21</v>
      </c>
      <c r="E9" s="1">
        <v>0</v>
      </c>
      <c r="F9" s="1">
        <v>0</v>
      </c>
      <c r="G9" s="1">
        <v>0</v>
      </c>
      <c r="H9" s="1">
        <v>0</v>
      </c>
      <c r="I9" s="1">
        <v>14548.11</v>
      </c>
      <c r="J9" s="1">
        <v>0</v>
      </c>
      <c r="K9" s="1">
        <v>0</v>
      </c>
      <c r="L9" s="1">
        <v>0</v>
      </c>
      <c r="M9" s="1">
        <v>82673.25</v>
      </c>
      <c r="N9" s="1">
        <v>0</v>
      </c>
      <c r="O9" s="1">
        <v>50233.39</v>
      </c>
      <c r="P9" s="1">
        <v>15262.2</v>
      </c>
      <c r="Q9" s="1">
        <v>0</v>
      </c>
      <c r="R9" s="1">
        <v>24032.74</v>
      </c>
      <c r="S9" s="1">
        <v>16188.76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385746.66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2"/>
      <c r="AJ9" s="1">
        <v>7427227</v>
      </c>
      <c r="AK9" s="1">
        <v>20</v>
      </c>
    </row>
    <row r="10" spans="1:37" x14ac:dyDescent="0.4">
      <c r="A10" s="2" t="s">
        <v>14</v>
      </c>
      <c r="B10" s="10">
        <v>1907</v>
      </c>
      <c r="C10" s="2" t="s">
        <v>15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</row>
    <row r="11" spans="1:37" x14ac:dyDescent="0.4">
      <c r="A11" s="2" t="s">
        <v>16</v>
      </c>
      <c r="B11" s="10">
        <v>4126</v>
      </c>
      <c r="C11" s="2" t="s">
        <v>17</v>
      </c>
      <c r="D11" s="1">
        <v>0</v>
      </c>
      <c r="E11" s="1">
        <v>9219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9219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181300</v>
      </c>
      <c r="AJ11" s="1">
        <v>172107</v>
      </c>
      <c r="AK11" s="1">
        <v>5</v>
      </c>
    </row>
    <row r="12" spans="1:37" x14ac:dyDescent="0.4">
      <c r="A12" s="2" t="s">
        <v>18</v>
      </c>
      <c r="B12" s="10">
        <v>3122</v>
      </c>
      <c r="C12" s="2" t="s">
        <v>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60000</v>
      </c>
      <c r="AJ12" s="1">
        <v>60000</v>
      </c>
      <c r="AK12" s="1">
        <v>0</v>
      </c>
    </row>
    <row r="13" spans="1:37" x14ac:dyDescent="0.4">
      <c r="A13" s="2" t="s">
        <v>20</v>
      </c>
      <c r="B13" s="10">
        <v>3018</v>
      </c>
      <c r="C13" s="2" t="s">
        <v>21</v>
      </c>
      <c r="D13" s="1">
        <v>270804</v>
      </c>
      <c r="E13" s="1">
        <v>0</v>
      </c>
      <c r="F13" s="1">
        <v>0</v>
      </c>
      <c r="G13" s="1">
        <v>0</v>
      </c>
      <c r="H13" s="1">
        <v>952</v>
      </c>
      <c r="I13" s="1">
        <v>495</v>
      </c>
      <c r="J13" s="1">
        <v>0</v>
      </c>
      <c r="K13" s="1">
        <v>0</v>
      </c>
      <c r="L13" s="1">
        <v>0</v>
      </c>
      <c r="M13" s="1">
        <v>22742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7966</v>
      </c>
      <c r="T13" s="1">
        <v>0</v>
      </c>
      <c r="U13" s="1">
        <v>4003</v>
      </c>
      <c r="V13" s="1">
        <v>0</v>
      </c>
      <c r="W13" s="1">
        <v>0</v>
      </c>
      <c r="X13" s="1">
        <v>7280</v>
      </c>
      <c r="Y13" s="1">
        <v>12058</v>
      </c>
      <c r="Z13" s="1">
        <v>0</v>
      </c>
      <c r="AA13" s="1">
        <v>0</v>
      </c>
      <c r="AB13" s="1">
        <v>326300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1662898.25</v>
      </c>
      <c r="AJ13" s="1">
        <v>1283240</v>
      </c>
      <c r="AK13" s="1">
        <v>3</v>
      </c>
    </row>
    <row r="14" spans="1:37" x14ac:dyDescent="0.4">
      <c r="A14" s="2" t="s">
        <v>22</v>
      </c>
      <c r="B14" s="10">
        <v>3230</v>
      </c>
      <c r="C14" s="2" t="s">
        <v>23</v>
      </c>
      <c r="D14" s="1">
        <v>145994</v>
      </c>
      <c r="E14" s="1">
        <v>0</v>
      </c>
      <c r="F14" s="1">
        <v>0</v>
      </c>
      <c r="G14" s="1">
        <v>6518</v>
      </c>
      <c r="H14" s="1">
        <v>0</v>
      </c>
      <c r="I14" s="1">
        <v>42484</v>
      </c>
      <c r="J14" s="1">
        <v>0</v>
      </c>
      <c r="K14" s="1">
        <v>0</v>
      </c>
      <c r="L14" s="1">
        <v>0</v>
      </c>
      <c r="M14" s="1">
        <v>40058</v>
      </c>
      <c r="N14" s="1">
        <v>0</v>
      </c>
      <c r="O14" s="1">
        <v>0</v>
      </c>
      <c r="P14" s="1">
        <v>24642</v>
      </c>
      <c r="Q14" s="1">
        <v>4871</v>
      </c>
      <c r="R14" s="1">
        <v>0</v>
      </c>
      <c r="S14" s="1">
        <v>17708</v>
      </c>
      <c r="T14" s="1">
        <v>0</v>
      </c>
      <c r="U14" s="1">
        <v>5</v>
      </c>
      <c r="V14" s="1">
        <v>0</v>
      </c>
      <c r="W14" s="1">
        <v>0</v>
      </c>
      <c r="X14" s="1">
        <v>994</v>
      </c>
      <c r="Y14" s="1">
        <v>475</v>
      </c>
      <c r="Z14" s="1">
        <v>0</v>
      </c>
      <c r="AA14" s="1">
        <v>24657</v>
      </c>
      <c r="AB14" s="1">
        <v>308406</v>
      </c>
      <c r="AC14" s="1">
        <v>6784.85</v>
      </c>
      <c r="AD14" s="1">
        <v>0</v>
      </c>
      <c r="AE14" s="1">
        <v>0</v>
      </c>
      <c r="AF14" s="1">
        <v>0</v>
      </c>
      <c r="AG14" s="1">
        <v>0</v>
      </c>
      <c r="AH14" s="1">
        <v>6784.85</v>
      </c>
      <c r="AI14" s="1">
        <v>2152153</v>
      </c>
      <c r="AJ14" s="1">
        <v>1873808</v>
      </c>
      <c r="AK14" s="1">
        <v>6</v>
      </c>
    </row>
    <row r="15" spans="1:37" x14ac:dyDescent="0.4">
      <c r="A15" s="2" t="s">
        <v>24</v>
      </c>
      <c r="B15" s="10">
        <v>1365</v>
      </c>
      <c r="C15" s="2" t="s">
        <v>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831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831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372722.27</v>
      </c>
      <c r="AJ15" s="1">
        <v>371966.82</v>
      </c>
      <c r="AK15" s="1">
        <v>75</v>
      </c>
    </row>
    <row r="16" spans="1:37" x14ac:dyDescent="0.4">
      <c r="A16" s="2" t="s">
        <v>25</v>
      </c>
      <c r="B16" s="10">
        <v>2613</v>
      </c>
      <c r="C16" s="2" t="s">
        <v>5</v>
      </c>
      <c r="D16" s="1">
        <v>0</v>
      </c>
      <c r="E16" s="1">
        <v>0</v>
      </c>
      <c r="F16" s="1">
        <v>23222</v>
      </c>
      <c r="G16" s="1">
        <v>0</v>
      </c>
      <c r="H16" s="1">
        <v>0</v>
      </c>
      <c r="I16" s="1">
        <v>1169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871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25262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630652.63</v>
      </c>
      <c r="AJ16" s="1">
        <v>604764.34</v>
      </c>
      <c r="AK16" s="1">
        <v>44</v>
      </c>
    </row>
    <row r="17" spans="1:37" x14ac:dyDescent="0.4">
      <c r="A17" s="2" t="s">
        <v>26</v>
      </c>
      <c r="B17" s="10">
        <v>3290</v>
      </c>
      <c r="C17" s="2" t="s">
        <v>27</v>
      </c>
      <c r="D17" s="1">
        <v>157804.45000000001</v>
      </c>
      <c r="E17" s="1">
        <v>0</v>
      </c>
      <c r="F17" s="1">
        <v>0</v>
      </c>
      <c r="G17" s="1">
        <v>710.88</v>
      </c>
      <c r="H17" s="1">
        <v>0</v>
      </c>
      <c r="I17" s="1">
        <v>10665.59</v>
      </c>
      <c r="J17" s="1">
        <v>0</v>
      </c>
      <c r="K17" s="1">
        <v>0</v>
      </c>
      <c r="L17" s="1">
        <v>0</v>
      </c>
      <c r="M17" s="1">
        <v>11699.84</v>
      </c>
      <c r="N17" s="1">
        <v>0</v>
      </c>
      <c r="O17" s="1">
        <v>13741.77</v>
      </c>
      <c r="P17" s="1">
        <v>24075.58</v>
      </c>
      <c r="Q17" s="1">
        <v>490.83</v>
      </c>
      <c r="R17" s="1">
        <v>0</v>
      </c>
      <c r="S17" s="1">
        <v>123241.60000000001</v>
      </c>
      <c r="T17" s="1">
        <v>0</v>
      </c>
      <c r="U17" s="1">
        <v>3716.96</v>
      </c>
      <c r="V17" s="1">
        <v>266.69</v>
      </c>
      <c r="W17" s="1">
        <v>0</v>
      </c>
      <c r="X17" s="1">
        <v>0</v>
      </c>
      <c r="Y17" s="1">
        <v>0</v>
      </c>
      <c r="Z17" s="1">
        <v>0</v>
      </c>
      <c r="AA17" s="1">
        <v>279618.59999999998</v>
      </c>
      <c r="AB17" s="1">
        <v>626032.79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5203368</v>
      </c>
      <c r="AJ17" s="1">
        <v>410185</v>
      </c>
      <c r="AK17" s="1">
        <v>10</v>
      </c>
    </row>
    <row r="18" spans="1:37" x14ac:dyDescent="0.4">
      <c r="A18" s="2" t="s">
        <v>28</v>
      </c>
      <c r="B18" s="10">
        <v>2893</v>
      </c>
      <c r="C18" s="2" t="s">
        <v>13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95676.31</v>
      </c>
      <c r="AJ18" s="1">
        <v>95676.31</v>
      </c>
      <c r="AK18" s="1">
        <v>0</v>
      </c>
    </row>
    <row r="19" spans="1:37" x14ac:dyDescent="0.4">
      <c r="A19" s="2" t="s">
        <v>29</v>
      </c>
      <c r="B19" s="10">
        <v>2332</v>
      </c>
      <c r="C19" s="2" t="s">
        <v>13</v>
      </c>
      <c r="D19" s="1">
        <v>0</v>
      </c>
      <c r="E19" s="1">
        <v>0</v>
      </c>
      <c r="F19" s="1">
        <v>138075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138075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1755158.38</v>
      </c>
      <c r="AJ19" s="1">
        <v>1522316.9</v>
      </c>
      <c r="AK19" s="1">
        <v>8</v>
      </c>
    </row>
    <row r="20" spans="1:37" x14ac:dyDescent="0.4">
      <c r="A20" s="2" t="s">
        <v>30</v>
      </c>
      <c r="B20" s="10">
        <v>3068</v>
      </c>
      <c r="C20" s="2" t="s">
        <v>31</v>
      </c>
      <c r="D20" s="1">
        <v>442763.5</v>
      </c>
      <c r="E20" s="1">
        <v>0</v>
      </c>
      <c r="F20" s="1">
        <v>0</v>
      </c>
      <c r="G20" s="1">
        <v>28957.75</v>
      </c>
      <c r="H20" s="1">
        <v>6656.25</v>
      </c>
      <c r="I20" s="1">
        <v>17388.79</v>
      </c>
      <c r="J20" s="1">
        <v>0</v>
      </c>
      <c r="K20" s="1">
        <v>0</v>
      </c>
      <c r="L20" s="1">
        <v>0</v>
      </c>
      <c r="M20" s="1">
        <v>7231.69</v>
      </c>
      <c r="N20" s="1">
        <v>0</v>
      </c>
      <c r="O20" s="1">
        <v>86215.66</v>
      </c>
      <c r="P20" s="1">
        <v>40166.06</v>
      </c>
      <c r="Q20" s="1">
        <v>694.26</v>
      </c>
      <c r="R20" s="1">
        <v>2093.06</v>
      </c>
      <c r="S20" s="1">
        <v>39264.639999999999</v>
      </c>
      <c r="T20" s="1">
        <v>0</v>
      </c>
      <c r="U20" s="1">
        <v>4650.21</v>
      </c>
      <c r="V20" s="1">
        <v>0</v>
      </c>
      <c r="W20" s="1">
        <v>0</v>
      </c>
      <c r="X20" s="1">
        <v>20978</v>
      </c>
      <c r="Y20" s="1">
        <v>0</v>
      </c>
      <c r="Z20" s="1">
        <v>0</v>
      </c>
      <c r="AA20" s="1">
        <v>3624.17</v>
      </c>
      <c r="AB20" s="1">
        <v>700684.04</v>
      </c>
      <c r="AC20" s="1">
        <v>445.15</v>
      </c>
      <c r="AD20" s="1">
        <v>0</v>
      </c>
      <c r="AE20" s="1">
        <v>0</v>
      </c>
      <c r="AF20" s="1">
        <v>0</v>
      </c>
      <c r="AG20" s="1">
        <v>0</v>
      </c>
      <c r="AH20" s="1">
        <v>445.15</v>
      </c>
      <c r="AI20" s="1">
        <v>4634601.8</v>
      </c>
      <c r="AJ20" s="1">
        <v>3605774.93</v>
      </c>
      <c r="AK20" s="1">
        <v>6</v>
      </c>
    </row>
    <row r="21" spans="1:37" x14ac:dyDescent="0.4">
      <c r="A21" s="2" t="s">
        <v>32</v>
      </c>
      <c r="B21" s="10">
        <v>2974</v>
      </c>
      <c r="C21" s="2" t="s">
        <v>33</v>
      </c>
      <c r="D21" s="1">
        <v>0</v>
      </c>
      <c r="E21" s="1">
        <v>0</v>
      </c>
      <c r="F21" s="1">
        <v>0</v>
      </c>
      <c r="G21" s="1">
        <v>14500.5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14500.5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61460.53</v>
      </c>
      <c r="AJ21" s="1">
        <v>50306.3</v>
      </c>
      <c r="AK21" s="1">
        <v>4</v>
      </c>
    </row>
    <row r="22" spans="1:37" x14ac:dyDescent="0.4">
      <c r="A22" s="2" t="s">
        <v>34</v>
      </c>
      <c r="B22" s="10">
        <v>3458</v>
      </c>
      <c r="C22" s="2" t="s">
        <v>35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40844.730000000003</v>
      </c>
      <c r="AJ22" s="1">
        <v>40844.730000000003</v>
      </c>
      <c r="AK22" s="1">
        <v>4</v>
      </c>
    </row>
    <row r="23" spans="1:37" x14ac:dyDescent="0.4">
      <c r="A23" s="2" t="s">
        <v>36</v>
      </c>
      <c r="B23" s="10">
        <v>3134</v>
      </c>
      <c r="C23" s="2" t="s">
        <v>35</v>
      </c>
      <c r="D23" s="1">
        <v>246895.39</v>
      </c>
      <c r="E23" s="1">
        <v>0</v>
      </c>
      <c r="F23" s="1">
        <v>86553.38</v>
      </c>
      <c r="G23" s="1">
        <v>1090.8</v>
      </c>
      <c r="H23" s="1">
        <v>191.74</v>
      </c>
      <c r="I23" s="1">
        <v>23999.78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3054.57</v>
      </c>
      <c r="P23" s="1">
        <v>40286.699999999997</v>
      </c>
      <c r="Q23" s="1">
        <v>129</v>
      </c>
      <c r="R23" s="1">
        <v>71208.12</v>
      </c>
      <c r="S23" s="1">
        <v>48455.82</v>
      </c>
      <c r="T23" s="1">
        <v>0</v>
      </c>
      <c r="U23" s="1">
        <v>264.75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32550.27</v>
      </c>
      <c r="AB23" s="1">
        <v>554680.31999999995</v>
      </c>
      <c r="AC23" s="1">
        <v>0</v>
      </c>
      <c r="AD23" s="1">
        <v>0</v>
      </c>
      <c r="AE23" s="1">
        <v>0</v>
      </c>
      <c r="AF23" s="1">
        <v>5625.6</v>
      </c>
      <c r="AG23" s="1">
        <v>0</v>
      </c>
      <c r="AH23" s="1">
        <v>5625.6</v>
      </c>
      <c r="AI23" s="1">
        <v>5175400</v>
      </c>
      <c r="AJ23" s="1">
        <v>4701863</v>
      </c>
      <c r="AK23" s="1">
        <v>10</v>
      </c>
    </row>
    <row r="24" spans="1:37" x14ac:dyDescent="0.4">
      <c r="A24" s="2" t="s">
        <v>37</v>
      </c>
      <c r="B24" s="10">
        <v>3939</v>
      </c>
      <c r="C24" s="2" t="s">
        <v>38</v>
      </c>
      <c r="D24" s="1">
        <v>131593</v>
      </c>
      <c r="E24" s="1">
        <v>0</v>
      </c>
      <c r="F24" s="1">
        <v>0</v>
      </c>
      <c r="G24" s="1">
        <v>701</v>
      </c>
      <c r="H24" s="1">
        <v>1684</v>
      </c>
      <c r="I24" s="1">
        <v>1356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32261</v>
      </c>
      <c r="Q24" s="1">
        <v>0</v>
      </c>
      <c r="R24" s="1">
        <v>0</v>
      </c>
      <c r="S24" s="1">
        <v>21374</v>
      </c>
      <c r="T24" s="1">
        <v>0</v>
      </c>
      <c r="U24" s="1">
        <v>0</v>
      </c>
      <c r="V24" s="1">
        <v>125</v>
      </c>
      <c r="W24" s="1">
        <v>0</v>
      </c>
      <c r="X24" s="1">
        <v>8527</v>
      </c>
      <c r="Y24" s="1">
        <v>0</v>
      </c>
      <c r="Z24" s="1">
        <v>0</v>
      </c>
      <c r="AA24" s="1">
        <v>0</v>
      </c>
      <c r="AB24" s="1">
        <v>197621</v>
      </c>
      <c r="AC24" s="1">
        <v>0</v>
      </c>
      <c r="AD24" s="1">
        <v>32261</v>
      </c>
      <c r="AE24" s="1">
        <v>0</v>
      </c>
      <c r="AF24" s="1">
        <v>0</v>
      </c>
      <c r="AG24" s="1">
        <v>0</v>
      </c>
      <c r="AH24" s="1">
        <v>32261</v>
      </c>
      <c r="AI24" s="1">
        <v>3797775</v>
      </c>
      <c r="AJ24" s="1">
        <v>3534170</v>
      </c>
      <c r="AK24" s="1">
        <v>13</v>
      </c>
    </row>
    <row r="25" spans="1:37" x14ac:dyDescent="0.4">
      <c r="A25" s="2" t="s">
        <v>39</v>
      </c>
      <c r="B25" s="10">
        <v>1508</v>
      </c>
      <c r="C25" s="2" t="s">
        <v>40</v>
      </c>
      <c r="D25" s="1">
        <v>0</v>
      </c>
      <c r="E25" s="1">
        <v>0</v>
      </c>
      <c r="F25" s="1">
        <v>0</v>
      </c>
      <c r="G25" s="1">
        <v>21260.85</v>
      </c>
      <c r="H25" s="1">
        <v>346.73</v>
      </c>
      <c r="I25" s="1">
        <v>3598.3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25205.88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2"/>
      <c r="AJ25" s="1">
        <v>42300</v>
      </c>
      <c r="AK25" s="1">
        <v>2</v>
      </c>
    </row>
    <row r="26" spans="1:37" x14ac:dyDescent="0.4">
      <c r="A26" s="2" t="s">
        <v>41</v>
      </c>
      <c r="B26" s="10">
        <v>3253</v>
      </c>
      <c r="C26" s="2" t="s">
        <v>42</v>
      </c>
      <c r="D26" s="1">
        <v>40991.61</v>
      </c>
      <c r="E26" s="1">
        <v>65.67</v>
      </c>
      <c r="F26" s="1">
        <v>0</v>
      </c>
      <c r="G26" s="1">
        <v>0</v>
      </c>
      <c r="H26" s="1">
        <v>2578.61</v>
      </c>
      <c r="I26" s="1">
        <v>3281.78</v>
      </c>
      <c r="J26" s="1">
        <v>0</v>
      </c>
      <c r="K26" s="1">
        <v>0</v>
      </c>
      <c r="L26" s="1">
        <v>0</v>
      </c>
      <c r="M26" s="1">
        <v>8533.84</v>
      </c>
      <c r="N26" s="1">
        <v>11448.23</v>
      </c>
      <c r="O26" s="1">
        <v>11333.6</v>
      </c>
      <c r="P26" s="1">
        <v>0</v>
      </c>
      <c r="Q26" s="1">
        <v>141.47</v>
      </c>
      <c r="R26" s="1">
        <v>0</v>
      </c>
      <c r="S26" s="1">
        <v>32500.959999999999</v>
      </c>
      <c r="T26" s="1">
        <v>0</v>
      </c>
      <c r="U26" s="1">
        <v>772.58</v>
      </c>
      <c r="V26" s="1">
        <v>0</v>
      </c>
      <c r="W26" s="1">
        <v>0</v>
      </c>
      <c r="X26" s="1">
        <v>51.79</v>
      </c>
      <c r="Y26" s="1">
        <v>19686</v>
      </c>
      <c r="Z26" s="1">
        <v>0</v>
      </c>
      <c r="AA26" s="1">
        <v>0</v>
      </c>
      <c r="AB26" s="1">
        <v>131386.14000000001</v>
      </c>
      <c r="AC26" s="1">
        <v>219.69</v>
      </c>
      <c r="AD26" s="1">
        <v>85.73</v>
      </c>
      <c r="AE26" s="1">
        <v>0</v>
      </c>
      <c r="AF26" s="1">
        <v>0</v>
      </c>
      <c r="AG26" s="1">
        <v>19298.189999999999</v>
      </c>
      <c r="AH26" s="1">
        <v>19603.61</v>
      </c>
      <c r="AI26" s="1">
        <v>4311326</v>
      </c>
      <c r="AJ26" s="1">
        <v>4204491</v>
      </c>
      <c r="AK26" s="1">
        <v>35</v>
      </c>
    </row>
    <row r="27" spans="1:37" x14ac:dyDescent="0.4">
      <c r="A27" s="2" t="s">
        <v>43</v>
      </c>
      <c r="B27" s="10">
        <v>3100</v>
      </c>
      <c r="C27" s="2" t="s">
        <v>44</v>
      </c>
      <c r="D27" s="1">
        <v>35227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35227</v>
      </c>
      <c r="AC27" s="1">
        <v>0</v>
      </c>
      <c r="AD27" s="1">
        <v>0</v>
      </c>
      <c r="AE27" s="1">
        <v>0</v>
      </c>
      <c r="AF27" s="1">
        <v>213</v>
      </c>
      <c r="AG27" s="1">
        <v>0</v>
      </c>
      <c r="AH27" s="1">
        <v>213</v>
      </c>
      <c r="AI27" s="1">
        <v>39857</v>
      </c>
      <c r="AJ27" s="1">
        <v>715.89</v>
      </c>
      <c r="AK27" s="1">
        <v>1</v>
      </c>
    </row>
    <row r="28" spans="1:37" x14ac:dyDescent="0.4">
      <c r="A28" s="2" t="s">
        <v>45</v>
      </c>
      <c r="B28" s="10">
        <v>3141</v>
      </c>
      <c r="C28" s="2" t="s">
        <v>46</v>
      </c>
      <c r="D28" s="1">
        <v>24873.15</v>
      </c>
      <c r="E28" s="1">
        <v>0</v>
      </c>
      <c r="F28" s="1">
        <v>0</v>
      </c>
      <c r="G28" s="1">
        <v>0</v>
      </c>
      <c r="H28" s="1">
        <v>16.649999999999999</v>
      </c>
      <c r="I28" s="1">
        <v>295.5</v>
      </c>
      <c r="J28" s="1">
        <v>0</v>
      </c>
      <c r="K28" s="1">
        <v>0</v>
      </c>
      <c r="L28" s="1">
        <v>0</v>
      </c>
      <c r="M28" s="1">
        <v>394.17</v>
      </c>
      <c r="N28" s="1">
        <v>0</v>
      </c>
      <c r="O28" s="1">
        <v>0</v>
      </c>
      <c r="P28" s="1">
        <v>0</v>
      </c>
      <c r="Q28" s="1">
        <v>2752.62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28332.09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819051</v>
      </c>
      <c r="AJ28" s="1">
        <v>786463</v>
      </c>
      <c r="AK28" s="1">
        <v>24</v>
      </c>
    </row>
    <row r="29" spans="1:37" x14ac:dyDescent="0.4">
      <c r="A29" s="2" t="s">
        <v>47</v>
      </c>
      <c r="B29" s="10">
        <v>3036</v>
      </c>
      <c r="C29" s="2" t="s">
        <v>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/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2"/>
      <c r="AI29" s="2"/>
      <c r="AJ29" s="2"/>
      <c r="AK29" s="2"/>
    </row>
    <row r="30" spans="1:37" x14ac:dyDescent="0.4">
      <c r="A30" s="2" t="s">
        <v>48</v>
      </c>
      <c r="B30" s="10">
        <v>3244</v>
      </c>
      <c r="C30" s="2" t="s">
        <v>49</v>
      </c>
      <c r="D30" s="1">
        <v>122696.03</v>
      </c>
      <c r="E30" s="1">
        <v>0</v>
      </c>
      <c r="F30" s="1">
        <v>0</v>
      </c>
      <c r="G30" s="1">
        <v>0</v>
      </c>
      <c r="H30" s="1">
        <v>0</v>
      </c>
      <c r="I30" s="1">
        <v>21986.400000000001</v>
      </c>
      <c r="J30" s="1">
        <v>0</v>
      </c>
      <c r="K30" s="1">
        <v>0</v>
      </c>
      <c r="L30" s="1">
        <v>0</v>
      </c>
      <c r="M30" s="1">
        <v>13871.58</v>
      </c>
      <c r="N30" s="1">
        <v>0</v>
      </c>
      <c r="O30" s="1">
        <v>7506.88</v>
      </c>
      <c r="P30" s="1">
        <v>24423.65</v>
      </c>
      <c r="Q30" s="1">
        <v>5182.72</v>
      </c>
      <c r="R30" s="1">
        <v>0</v>
      </c>
      <c r="S30" s="1">
        <v>37705.51</v>
      </c>
      <c r="T30" s="1">
        <v>0</v>
      </c>
      <c r="U30" s="1">
        <v>354.94</v>
      </c>
      <c r="V30" s="1">
        <v>0</v>
      </c>
      <c r="W30" s="1">
        <v>0</v>
      </c>
      <c r="X30" s="1">
        <v>921.02</v>
      </c>
      <c r="Y30" s="1">
        <v>0</v>
      </c>
      <c r="Z30" s="1">
        <v>0</v>
      </c>
      <c r="AA30" s="1">
        <v>11311.58</v>
      </c>
      <c r="AB30" s="1">
        <v>245960.31</v>
      </c>
      <c r="AC30" s="1">
        <v>0</v>
      </c>
      <c r="AD30" s="1">
        <v>28400.86</v>
      </c>
      <c r="AE30" s="1">
        <v>0</v>
      </c>
      <c r="AF30" s="1">
        <v>0</v>
      </c>
      <c r="AG30" s="1">
        <v>0</v>
      </c>
      <c r="AH30" s="1">
        <v>28400.86</v>
      </c>
      <c r="AI30" s="2"/>
      <c r="AJ30" s="1">
        <v>6226461.3399999999</v>
      </c>
      <c r="AK30" s="1">
        <v>24</v>
      </c>
    </row>
    <row r="31" spans="1:37" x14ac:dyDescent="0.4">
      <c r="A31" s="2" t="s">
        <v>50</v>
      </c>
      <c r="B31" s="10">
        <v>3338</v>
      </c>
      <c r="C31" s="2" t="s">
        <v>7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1284.0999999999999</v>
      </c>
      <c r="AJ31" s="1">
        <v>1284.0999999999999</v>
      </c>
      <c r="AK31" s="1">
        <v>1</v>
      </c>
    </row>
    <row r="32" spans="1:37" x14ac:dyDescent="0.4">
      <c r="A32" s="2" t="s">
        <v>51</v>
      </c>
      <c r="B32" s="10">
        <v>4228</v>
      </c>
      <c r="C32" s="2" t="s">
        <v>7</v>
      </c>
      <c r="D32" s="1">
        <v>164897.54</v>
      </c>
      <c r="E32" s="1">
        <v>1050.94</v>
      </c>
      <c r="F32" s="1">
        <v>5506.74</v>
      </c>
      <c r="G32" s="1">
        <v>0</v>
      </c>
      <c r="H32" s="1">
        <v>1955.23</v>
      </c>
      <c r="I32" s="1">
        <v>9230.43</v>
      </c>
      <c r="J32" s="1">
        <v>0</v>
      </c>
      <c r="K32" s="1">
        <v>0</v>
      </c>
      <c r="L32" s="1">
        <v>0</v>
      </c>
      <c r="M32" s="1">
        <v>9818.84</v>
      </c>
      <c r="N32" s="1">
        <v>0</v>
      </c>
      <c r="O32" s="1">
        <v>21015.74</v>
      </c>
      <c r="P32" s="1">
        <v>0</v>
      </c>
      <c r="Q32" s="1">
        <v>0</v>
      </c>
      <c r="R32" s="1">
        <v>0</v>
      </c>
      <c r="S32" s="1">
        <v>6063.31</v>
      </c>
      <c r="T32" s="1">
        <v>0</v>
      </c>
      <c r="U32" s="1">
        <v>44.42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219583.19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782627</v>
      </c>
      <c r="AJ32" s="1">
        <v>603878</v>
      </c>
      <c r="AK32" s="1">
        <v>2</v>
      </c>
    </row>
    <row r="33" spans="1:37" x14ac:dyDescent="0.4">
      <c r="A33" s="2" t="s">
        <v>52</v>
      </c>
      <c r="B33" s="10">
        <v>3095</v>
      </c>
      <c r="C33" s="2" t="s">
        <v>53</v>
      </c>
      <c r="D33" s="1">
        <v>12609.55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7798.49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20408.04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267407.34000000003</v>
      </c>
      <c r="AJ33" s="1">
        <v>164644</v>
      </c>
      <c r="AK33" s="1">
        <v>5</v>
      </c>
    </row>
    <row r="34" spans="1:37" x14ac:dyDescent="0.4">
      <c r="A34" s="2" t="s">
        <v>54</v>
      </c>
      <c r="B34" s="10">
        <v>3660</v>
      </c>
      <c r="C34" s="2" t="s">
        <v>55</v>
      </c>
      <c r="D34" s="1">
        <v>43494.74</v>
      </c>
      <c r="E34" s="1">
        <v>0</v>
      </c>
      <c r="F34" s="1">
        <v>0</v>
      </c>
      <c r="G34" s="1">
        <v>0</v>
      </c>
      <c r="H34" s="1">
        <v>34.619999999999997</v>
      </c>
      <c r="I34" s="1">
        <v>13.9</v>
      </c>
      <c r="J34" s="1">
        <v>0</v>
      </c>
      <c r="K34" s="1">
        <v>0</v>
      </c>
      <c r="L34" s="1">
        <v>0</v>
      </c>
      <c r="M34" s="1">
        <v>6270</v>
      </c>
      <c r="N34" s="1">
        <v>0</v>
      </c>
      <c r="O34" s="1">
        <v>0</v>
      </c>
      <c r="P34" s="1">
        <v>0</v>
      </c>
      <c r="Q34" s="1">
        <v>1096.06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50909.32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30283.8</v>
      </c>
      <c r="AJ34" s="1">
        <v>142388</v>
      </c>
      <c r="AK34" s="1">
        <v>3</v>
      </c>
    </row>
    <row r="35" spans="1:37" x14ac:dyDescent="0.4">
      <c r="A35" s="2" t="s">
        <v>56</v>
      </c>
      <c r="B35" s="10">
        <v>2488</v>
      </c>
      <c r="C35" s="2" t="s">
        <v>5</v>
      </c>
      <c r="D35" s="1">
        <v>0</v>
      </c>
      <c r="E35" s="1">
        <v>0</v>
      </c>
      <c r="F35" s="1">
        <v>1914.5</v>
      </c>
      <c r="G35" s="1">
        <v>0</v>
      </c>
      <c r="H35" s="1">
        <v>0</v>
      </c>
      <c r="I35" s="1">
        <v>348.3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2.6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2265.4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2752759.44</v>
      </c>
      <c r="AJ35" s="1">
        <v>2750281.56</v>
      </c>
      <c r="AK35" s="1">
        <v>550</v>
      </c>
    </row>
    <row r="36" spans="1:37" x14ac:dyDescent="0.4">
      <c r="A36" s="2" t="s">
        <v>57</v>
      </c>
      <c r="B36" s="10">
        <v>3235</v>
      </c>
      <c r="C36" s="2" t="s">
        <v>9</v>
      </c>
      <c r="D36" s="1">
        <v>233024.81</v>
      </c>
      <c r="E36" s="1">
        <v>0</v>
      </c>
      <c r="F36" s="1">
        <v>0</v>
      </c>
      <c r="G36" s="1">
        <v>0</v>
      </c>
      <c r="H36" s="1">
        <v>542.91999999999996</v>
      </c>
      <c r="I36" s="1">
        <v>1848.54</v>
      </c>
      <c r="J36" s="1">
        <v>0</v>
      </c>
      <c r="K36" s="1">
        <v>0</v>
      </c>
      <c r="L36" s="1">
        <v>0</v>
      </c>
      <c r="M36" s="1">
        <v>23051.57</v>
      </c>
      <c r="N36" s="1">
        <v>116.15</v>
      </c>
      <c r="O36" s="1">
        <v>8399.39</v>
      </c>
      <c r="P36" s="1">
        <v>8806.33</v>
      </c>
      <c r="Q36" s="1">
        <v>11564.02</v>
      </c>
      <c r="R36" s="1">
        <v>411.72</v>
      </c>
      <c r="S36" s="1">
        <v>42202.6</v>
      </c>
      <c r="T36" s="1">
        <v>0</v>
      </c>
      <c r="U36" s="1">
        <v>0</v>
      </c>
      <c r="V36" s="1">
        <v>0</v>
      </c>
      <c r="W36" s="1">
        <v>0</v>
      </c>
      <c r="X36" s="1">
        <v>7914.63</v>
      </c>
      <c r="Y36" s="1">
        <v>4361.01</v>
      </c>
      <c r="Z36" s="1">
        <v>0</v>
      </c>
      <c r="AA36" s="1">
        <v>0</v>
      </c>
      <c r="AB36" s="1">
        <v>342243.69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2"/>
      <c r="AJ36" s="1">
        <v>12165</v>
      </c>
      <c r="AK36" s="1">
        <v>2</v>
      </c>
    </row>
    <row r="37" spans="1:37" x14ac:dyDescent="0.4">
      <c r="A37" s="2" t="s">
        <v>58</v>
      </c>
      <c r="B37" s="10">
        <v>4804</v>
      </c>
      <c r="C37" s="2" t="s">
        <v>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2"/>
      <c r="AJ37" s="1">
        <v>0</v>
      </c>
      <c r="AK37" s="1">
        <v>15</v>
      </c>
    </row>
    <row r="38" spans="1:37" x14ac:dyDescent="0.4">
      <c r="A38" s="2" t="s">
        <v>59</v>
      </c>
      <c r="B38" s="10">
        <v>3114</v>
      </c>
      <c r="C38" s="2" t="s">
        <v>46</v>
      </c>
      <c r="D38" s="1">
        <v>0</v>
      </c>
      <c r="E38" s="1">
        <v>19893</v>
      </c>
      <c r="F38" s="1">
        <v>5450</v>
      </c>
      <c r="G38" s="1">
        <v>0</v>
      </c>
      <c r="H38" s="1">
        <v>0</v>
      </c>
      <c r="I38" s="1">
        <v>1377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26720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1134989.1299999999</v>
      </c>
      <c r="AJ38" s="1">
        <v>1631640</v>
      </c>
      <c r="AK38" s="1">
        <v>73</v>
      </c>
    </row>
    <row r="39" spans="1:37" x14ac:dyDescent="0.4">
      <c r="A39" s="2" t="s">
        <v>60</v>
      </c>
      <c r="B39" s="10">
        <v>1686</v>
      </c>
      <c r="C39" s="2" t="s">
        <v>61</v>
      </c>
      <c r="D39" s="1">
        <v>0</v>
      </c>
      <c r="E39" s="1">
        <v>0</v>
      </c>
      <c r="F39" s="1">
        <v>6397.58</v>
      </c>
      <c r="G39" s="1">
        <v>0</v>
      </c>
      <c r="H39" s="1">
        <v>0</v>
      </c>
      <c r="I39" s="1">
        <v>4</v>
      </c>
      <c r="J39" s="1">
        <v>0</v>
      </c>
      <c r="K39" s="1">
        <v>0</v>
      </c>
      <c r="L39" s="1">
        <v>0</v>
      </c>
      <c r="M39" s="1">
        <v>718</v>
      </c>
      <c r="N39" s="1">
        <v>0</v>
      </c>
      <c r="O39" s="1">
        <v>0</v>
      </c>
      <c r="P39" s="1">
        <v>0</v>
      </c>
      <c r="Q39" s="1">
        <v>0</v>
      </c>
      <c r="R39" s="1">
        <v>0.5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7120.08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2"/>
      <c r="AJ39" s="1">
        <v>334460</v>
      </c>
      <c r="AK39" s="1">
        <v>71</v>
      </c>
    </row>
    <row r="40" spans="1:37" x14ac:dyDescent="0.4">
      <c r="A40" s="2" t="s">
        <v>62</v>
      </c>
      <c r="B40" s="10">
        <v>572</v>
      </c>
      <c r="C40" s="2" t="s">
        <v>63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</row>
    <row r="41" spans="1:37" x14ac:dyDescent="0.4">
      <c r="A41" s="2" t="s">
        <v>64</v>
      </c>
      <c r="B41" s="10">
        <v>3097</v>
      </c>
      <c r="C41" s="2" t="s">
        <v>65</v>
      </c>
      <c r="D41" s="1">
        <v>274200</v>
      </c>
      <c r="E41" s="1">
        <v>0</v>
      </c>
      <c r="F41" s="1">
        <v>6860.02</v>
      </c>
      <c r="G41" s="1">
        <v>218.56</v>
      </c>
      <c r="H41" s="1">
        <v>0</v>
      </c>
      <c r="I41" s="1">
        <v>8905</v>
      </c>
      <c r="J41" s="1">
        <v>0</v>
      </c>
      <c r="K41" s="1">
        <v>0</v>
      </c>
      <c r="L41" s="1">
        <v>0</v>
      </c>
      <c r="M41" s="1">
        <v>187.94</v>
      </c>
      <c r="N41" s="1">
        <v>0</v>
      </c>
      <c r="O41" s="1">
        <v>2766</v>
      </c>
      <c r="P41" s="1">
        <v>56085.46</v>
      </c>
      <c r="Q41" s="1">
        <v>0</v>
      </c>
      <c r="R41" s="1">
        <v>0</v>
      </c>
      <c r="S41" s="1">
        <v>40787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3877.14</v>
      </c>
      <c r="AB41" s="1">
        <v>393887.12</v>
      </c>
      <c r="AC41" s="1">
        <v>60.55</v>
      </c>
      <c r="AD41" s="1">
        <v>0</v>
      </c>
      <c r="AE41" s="1">
        <v>0</v>
      </c>
      <c r="AF41" s="1">
        <v>0</v>
      </c>
      <c r="AG41" s="1">
        <v>47058.46</v>
      </c>
      <c r="AH41" s="1">
        <v>47119.01</v>
      </c>
      <c r="AI41" s="2"/>
      <c r="AJ41" s="1">
        <v>3117337</v>
      </c>
      <c r="AK41" s="1">
        <v>6</v>
      </c>
    </row>
    <row r="42" spans="1:37" x14ac:dyDescent="0.4">
      <c r="A42" s="2" t="s">
        <v>66</v>
      </c>
      <c r="B42" s="10">
        <v>3069</v>
      </c>
      <c r="C42" s="2" t="s">
        <v>67</v>
      </c>
      <c r="D42" s="1">
        <v>0</v>
      </c>
      <c r="E42" s="1">
        <v>0</v>
      </c>
      <c r="F42" s="1">
        <v>0</v>
      </c>
      <c r="G42" s="1">
        <v>4730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4730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14779</v>
      </c>
      <c r="AJ42" s="1">
        <v>11324.71</v>
      </c>
      <c r="AK42" s="1">
        <v>2</v>
      </c>
    </row>
    <row r="43" spans="1:37" x14ac:dyDescent="0.4">
      <c r="A43" s="2" t="s">
        <v>68</v>
      </c>
      <c r="B43" s="10">
        <v>2627</v>
      </c>
      <c r="C43" s="2" t="s">
        <v>69</v>
      </c>
      <c r="D43" s="1">
        <v>116453</v>
      </c>
      <c r="E43" s="1">
        <v>0</v>
      </c>
      <c r="F43" s="1">
        <v>0</v>
      </c>
      <c r="G43" s="1">
        <v>0</v>
      </c>
      <c r="H43" s="1">
        <v>2336</v>
      </c>
      <c r="I43" s="1">
        <v>263</v>
      </c>
      <c r="J43" s="1">
        <v>0</v>
      </c>
      <c r="K43" s="1">
        <v>0</v>
      </c>
      <c r="L43" s="1">
        <v>0</v>
      </c>
      <c r="M43" s="1">
        <v>15913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4796</v>
      </c>
      <c r="T43" s="1">
        <v>0</v>
      </c>
      <c r="U43" s="1">
        <v>5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139766</v>
      </c>
      <c r="AC43" s="1">
        <v>0</v>
      </c>
      <c r="AD43" s="1">
        <v>0</v>
      </c>
      <c r="AE43" s="1">
        <v>0</v>
      </c>
      <c r="AF43" s="1">
        <v>0</v>
      </c>
      <c r="AG43" s="1">
        <v>105969.96</v>
      </c>
      <c r="AH43" s="1">
        <v>105969.96</v>
      </c>
      <c r="AI43" s="2"/>
      <c r="AJ43" s="1">
        <v>140109.67000000001</v>
      </c>
      <c r="AK43" s="1">
        <v>3</v>
      </c>
    </row>
    <row r="44" spans="1:37" x14ac:dyDescent="0.4">
      <c r="A44" s="2" t="s">
        <v>70</v>
      </c>
      <c r="B44" s="10">
        <v>3275</v>
      </c>
      <c r="C44" s="2" t="s">
        <v>15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10317200</v>
      </c>
      <c r="AJ44" s="1">
        <v>10317200</v>
      </c>
      <c r="AK44" s="1">
        <v>15</v>
      </c>
    </row>
    <row r="45" spans="1:37" x14ac:dyDescent="0.4">
      <c r="A45" s="2" t="s">
        <v>71</v>
      </c>
      <c r="B45" s="10">
        <v>3268</v>
      </c>
      <c r="C45" s="2" t="s">
        <v>72</v>
      </c>
      <c r="D45" s="1">
        <v>8184.76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3167.05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923.14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12274.95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-12335.14</v>
      </c>
      <c r="AJ45" s="1">
        <v>18194</v>
      </c>
      <c r="AK45" s="1">
        <v>1</v>
      </c>
    </row>
    <row r="46" spans="1:37" x14ac:dyDescent="0.4">
      <c r="A46" s="2" t="s">
        <v>73</v>
      </c>
      <c r="B46" s="10">
        <v>3066</v>
      </c>
      <c r="C46" s="2" t="s">
        <v>74</v>
      </c>
      <c r="D46" s="1">
        <v>106428</v>
      </c>
      <c r="E46" s="1">
        <v>0</v>
      </c>
      <c r="F46" s="1">
        <v>0</v>
      </c>
      <c r="G46" s="1">
        <v>6443</v>
      </c>
      <c r="H46" s="1">
        <v>0</v>
      </c>
      <c r="I46" s="1">
        <v>18581</v>
      </c>
      <c r="J46" s="1">
        <v>0</v>
      </c>
      <c r="K46" s="1">
        <v>0</v>
      </c>
      <c r="L46" s="1">
        <v>0</v>
      </c>
      <c r="M46" s="1">
        <v>16710</v>
      </c>
      <c r="N46" s="1">
        <v>0</v>
      </c>
      <c r="O46" s="1">
        <v>15671</v>
      </c>
      <c r="P46" s="1">
        <v>0</v>
      </c>
      <c r="Q46" s="1">
        <v>8306</v>
      </c>
      <c r="R46" s="1">
        <v>0</v>
      </c>
      <c r="S46" s="1">
        <v>7266</v>
      </c>
      <c r="T46" s="1">
        <v>0</v>
      </c>
      <c r="U46" s="1">
        <v>398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3046</v>
      </c>
      <c r="AB46" s="1">
        <v>182849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2"/>
      <c r="AJ46" s="1">
        <v>3062384</v>
      </c>
      <c r="AK46" s="1">
        <v>19</v>
      </c>
    </row>
    <row r="47" spans="1:37" x14ac:dyDescent="0.4">
      <c r="A47" s="2" t="s">
        <v>75</v>
      </c>
      <c r="B47" s="10">
        <v>3765</v>
      </c>
      <c r="C47" s="2" t="s">
        <v>76</v>
      </c>
      <c r="D47" s="1">
        <v>132506.25</v>
      </c>
      <c r="E47" s="1">
        <v>0</v>
      </c>
      <c r="F47" s="1">
        <v>0</v>
      </c>
      <c r="G47" s="1">
        <v>176.79</v>
      </c>
      <c r="H47" s="1">
        <v>7549.5</v>
      </c>
      <c r="I47" s="1">
        <v>93546.65</v>
      </c>
      <c r="J47" s="1">
        <v>0</v>
      </c>
      <c r="K47" s="1">
        <v>0</v>
      </c>
      <c r="L47" s="1">
        <v>0</v>
      </c>
      <c r="M47" s="1">
        <v>29718.29</v>
      </c>
      <c r="N47" s="1">
        <v>0</v>
      </c>
      <c r="O47" s="1">
        <v>22.42</v>
      </c>
      <c r="P47" s="1">
        <v>17673.57</v>
      </c>
      <c r="Q47" s="1">
        <v>11932.31</v>
      </c>
      <c r="R47" s="1">
        <v>0</v>
      </c>
      <c r="S47" s="1">
        <v>12166.98</v>
      </c>
      <c r="T47" s="1">
        <v>0</v>
      </c>
      <c r="U47" s="1">
        <v>253.71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24204.2</v>
      </c>
      <c r="AB47" s="1">
        <v>329750.67</v>
      </c>
      <c r="AC47" s="1">
        <v>0</v>
      </c>
      <c r="AD47" s="1">
        <v>276.01</v>
      </c>
      <c r="AE47" s="1">
        <v>0</v>
      </c>
      <c r="AF47" s="1">
        <v>0</v>
      </c>
      <c r="AG47" s="1">
        <v>0</v>
      </c>
      <c r="AH47" s="1">
        <v>276.01</v>
      </c>
      <c r="AI47" s="1">
        <v>7955020</v>
      </c>
      <c r="AJ47" s="1">
        <v>7614000</v>
      </c>
      <c r="AK47" s="1">
        <v>43</v>
      </c>
    </row>
    <row r="48" spans="1:37" x14ac:dyDescent="0.4">
      <c r="A48" s="2" t="s">
        <v>77</v>
      </c>
      <c r="B48" s="10">
        <v>4579</v>
      </c>
      <c r="C48" s="2" t="s">
        <v>78</v>
      </c>
      <c r="D48" s="1">
        <v>517953.11</v>
      </c>
      <c r="E48" s="1">
        <v>0</v>
      </c>
      <c r="F48" s="1">
        <v>0</v>
      </c>
      <c r="G48" s="1">
        <v>5365</v>
      </c>
      <c r="H48" s="1">
        <v>121.63</v>
      </c>
      <c r="I48" s="1">
        <v>96691.14</v>
      </c>
      <c r="J48" s="1">
        <v>0</v>
      </c>
      <c r="K48" s="1">
        <v>0</v>
      </c>
      <c r="L48" s="1">
        <v>0</v>
      </c>
      <c r="M48" s="1">
        <v>72835.070000000007</v>
      </c>
      <c r="N48" s="1">
        <v>0</v>
      </c>
      <c r="O48" s="1">
        <v>5829.45</v>
      </c>
      <c r="P48" s="1">
        <v>19892.43</v>
      </c>
      <c r="Q48" s="1">
        <v>4871.45</v>
      </c>
      <c r="R48" s="1">
        <v>0</v>
      </c>
      <c r="S48" s="1">
        <v>9534.9599999999991</v>
      </c>
      <c r="T48" s="1">
        <v>0</v>
      </c>
      <c r="U48" s="1">
        <v>580.02</v>
      </c>
      <c r="V48" s="1">
        <v>16189.5</v>
      </c>
      <c r="W48" s="1">
        <v>0</v>
      </c>
      <c r="X48" s="1">
        <v>2918.2</v>
      </c>
      <c r="Y48" s="1">
        <v>21483.83</v>
      </c>
      <c r="Z48" s="1">
        <v>0</v>
      </c>
      <c r="AA48" s="1">
        <v>5670.1</v>
      </c>
      <c r="AB48" s="1">
        <v>779935.89</v>
      </c>
      <c r="AC48" s="1">
        <v>1243.9100000000001</v>
      </c>
      <c r="AD48" s="1">
        <v>5354.56</v>
      </c>
      <c r="AE48" s="1">
        <v>0</v>
      </c>
      <c r="AF48" s="1">
        <v>0</v>
      </c>
      <c r="AG48" s="1">
        <v>0</v>
      </c>
      <c r="AH48" s="1">
        <v>6598.47</v>
      </c>
      <c r="AI48" s="2"/>
      <c r="AJ48" s="1">
        <v>4195393</v>
      </c>
      <c r="AK48" s="1">
        <v>3</v>
      </c>
    </row>
    <row r="49" spans="1:37" x14ac:dyDescent="0.4">
      <c r="A49" s="2" t="s">
        <v>79</v>
      </c>
      <c r="B49" s="10">
        <v>3360</v>
      </c>
      <c r="C49" s="2" t="s">
        <v>27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2"/>
      <c r="AJ49" s="1">
        <v>0</v>
      </c>
      <c r="AK49" s="1">
        <v>0</v>
      </c>
    </row>
    <row r="50" spans="1:37" x14ac:dyDescent="0.4">
      <c r="A50" s="2" t="s">
        <v>80</v>
      </c>
      <c r="B50" s="10">
        <v>3455</v>
      </c>
      <c r="C50" s="2" t="s">
        <v>81</v>
      </c>
      <c r="D50" s="1">
        <v>131022</v>
      </c>
      <c r="E50" s="1">
        <v>0</v>
      </c>
      <c r="F50" s="1">
        <v>67</v>
      </c>
      <c r="G50" s="1">
        <v>0</v>
      </c>
      <c r="H50" s="1">
        <v>0</v>
      </c>
      <c r="I50" s="1">
        <v>2727</v>
      </c>
      <c r="J50" s="1">
        <v>0</v>
      </c>
      <c r="K50" s="1">
        <v>0</v>
      </c>
      <c r="L50" s="1">
        <v>0</v>
      </c>
      <c r="M50" s="1">
        <v>809</v>
      </c>
      <c r="N50" s="1">
        <v>0</v>
      </c>
      <c r="O50" s="1">
        <v>5168</v>
      </c>
      <c r="P50" s="1">
        <v>0</v>
      </c>
      <c r="Q50" s="1">
        <v>2199</v>
      </c>
      <c r="R50" s="1">
        <v>2101</v>
      </c>
      <c r="S50" s="1">
        <v>2631</v>
      </c>
      <c r="T50" s="1">
        <v>0</v>
      </c>
      <c r="U50" s="1">
        <v>966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624</v>
      </c>
      <c r="AB50" s="1">
        <v>148314</v>
      </c>
      <c r="AC50" s="1">
        <v>0</v>
      </c>
      <c r="AD50" s="1">
        <v>0</v>
      </c>
      <c r="AE50" s="1">
        <v>0</v>
      </c>
      <c r="AF50" s="1">
        <v>0</v>
      </c>
      <c r="AG50" s="1">
        <v>2.0099999999999998</v>
      </c>
      <c r="AH50" s="1">
        <v>2.0099999999999998</v>
      </c>
      <c r="AI50" s="1">
        <v>1046095</v>
      </c>
      <c r="AJ50" s="1">
        <v>3145561</v>
      </c>
      <c r="AK50" s="1">
        <v>5</v>
      </c>
    </row>
    <row r="51" spans="1:37" x14ac:dyDescent="0.4">
      <c r="A51" s="2" t="s">
        <v>82</v>
      </c>
      <c r="B51" s="10">
        <v>4292</v>
      </c>
      <c r="C51" s="2" t="s">
        <v>83</v>
      </c>
      <c r="D51" s="1">
        <v>199704.1</v>
      </c>
      <c r="E51" s="1">
        <v>8809</v>
      </c>
      <c r="F51" s="1">
        <v>0</v>
      </c>
      <c r="G51" s="1">
        <v>11098.61</v>
      </c>
      <c r="H51" s="1">
        <v>108.84</v>
      </c>
      <c r="I51" s="1">
        <v>75502.41</v>
      </c>
      <c r="J51" s="1">
        <v>399.42</v>
      </c>
      <c r="K51" s="1">
        <v>0</v>
      </c>
      <c r="L51" s="1">
        <v>0</v>
      </c>
      <c r="M51" s="1">
        <v>18693.580000000002</v>
      </c>
      <c r="N51" s="1">
        <v>0</v>
      </c>
      <c r="O51" s="1">
        <v>9328.5300000000007</v>
      </c>
      <c r="P51" s="1">
        <v>0</v>
      </c>
      <c r="Q51" s="1">
        <v>1581.44</v>
      </c>
      <c r="R51" s="1">
        <v>9851.68</v>
      </c>
      <c r="S51" s="1">
        <v>1334.1</v>
      </c>
      <c r="T51" s="1">
        <v>0</v>
      </c>
      <c r="U51" s="1">
        <v>5433.81</v>
      </c>
      <c r="V51" s="1">
        <v>0</v>
      </c>
      <c r="W51" s="1">
        <v>0</v>
      </c>
      <c r="X51" s="1">
        <v>974.29</v>
      </c>
      <c r="Y51" s="1">
        <v>0</v>
      </c>
      <c r="Z51" s="1">
        <v>0</v>
      </c>
      <c r="AA51" s="1">
        <v>17585.13</v>
      </c>
      <c r="AB51" s="1">
        <v>360404.94</v>
      </c>
      <c r="AC51" s="1">
        <v>14.67</v>
      </c>
      <c r="AD51" s="1">
        <v>10.64</v>
      </c>
      <c r="AE51" s="1">
        <v>0</v>
      </c>
      <c r="AF51" s="1">
        <v>13743.63</v>
      </c>
      <c r="AG51" s="1">
        <v>0</v>
      </c>
      <c r="AH51" s="1">
        <v>13800.55</v>
      </c>
      <c r="AI51" s="1">
        <v>5294126</v>
      </c>
      <c r="AJ51" s="1">
        <v>5041102</v>
      </c>
      <c r="AK51" s="1">
        <v>17</v>
      </c>
    </row>
    <row r="52" spans="1:37" x14ac:dyDescent="0.4">
      <c r="A52" s="2" t="s">
        <v>84</v>
      </c>
      <c r="B52" s="10">
        <v>1099</v>
      </c>
      <c r="C52" s="2" t="s">
        <v>78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</row>
    <row r="53" spans="1:37" x14ac:dyDescent="0.4">
      <c r="A53" s="2" t="s">
        <v>85</v>
      </c>
      <c r="B53" s="10">
        <v>3318</v>
      </c>
      <c r="C53" s="2" t="s">
        <v>21</v>
      </c>
      <c r="D53" s="1">
        <v>0</v>
      </c>
      <c r="E53" s="1">
        <v>0</v>
      </c>
      <c r="F53" s="1">
        <v>0</v>
      </c>
      <c r="G53" s="1">
        <v>966</v>
      </c>
      <c r="H53" s="1">
        <v>0</v>
      </c>
      <c r="I53" s="1">
        <v>22104</v>
      </c>
      <c r="J53" s="1">
        <v>0</v>
      </c>
      <c r="K53" s="1">
        <v>0</v>
      </c>
      <c r="L53" s="1">
        <v>0</v>
      </c>
      <c r="M53" s="1">
        <v>14442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23366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25215</v>
      </c>
      <c r="AB53" s="1">
        <v>86093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656424</v>
      </c>
      <c r="AJ53" s="1">
        <v>540830</v>
      </c>
      <c r="AK53" s="1">
        <v>6</v>
      </c>
    </row>
    <row r="54" spans="1:37" x14ac:dyDescent="0.4">
      <c r="A54" s="2" t="s">
        <v>86</v>
      </c>
      <c r="B54" s="10">
        <v>4491</v>
      </c>
      <c r="C54" s="2" t="s">
        <v>27</v>
      </c>
      <c r="D54" s="1">
        <v>434011</v>
      </c>
      <c r="E54" s="1">
        <v>0</v>
      </c>
      <c r="F54" s="1">
        <v>0</v>
      </c>
      <c r="G54" s="1">
        <v>3111</v>
      </c>
      <c r="H54" s="1">
        <v>0</v>
      </c>
      <c r="I54" s="1">
        <v>91175</v>
      </c>
      <c r="J54" s="1">
        <v>0</v>
      </c>
      <c r="K54" s="1">
        <v>0</v>
      </c>
      <c r="L54" s="1">
        <v>0</v>
      </c>
      <c r="M54" s="1">
        <v>139863</v>
      </c>
      <c r="N54" s="1">
        <v>0</v>
      </c>
      <c r="O54" s="1">
        <v>1800</v>
      </c>
      <c r="P54" s="1">
        <v>20803</v>
      </c>
      <c r="Q54" s="1">
        <v>5095</v>
      </c>
      <c r="R54" s="1">
        <v>0</v>
      </c>
      <c r="S54" s="1">
        <v>22875</v>
      </c>
      <c r="T54" s="1">
        <v>0</v>
      </c>
      <c r="U54" s="1">
        <v>969</v>
      </c>
      <c r="V54" s="1">
        <v>12491</v>
      </c>
      <c r="W54" s="1">
        <v>0</v>
      </c>
      <c r="X54" s="1">
        <v>16547</v>
      </c>
      <c r="Y54" s="1">
        <v>8562</v>
      </c>
      <c r="Z54" s="1">
        <v>0</v>
      </c>
      <c r="AA54" s="1">
        <v>15211</v>
      </c>
      <c r="AB54" s="1">
        <v>772513</v>
      </c>
      <c r="AC54" s="1">
        <v>6.16</v>
      </c>
      <c r="AD54" s="1">
        <v>16.920000000000002</v>
      </c>
      <c r="AE54" s="1">
        <v>0</v>
      </c>
      <c r="AF54" s="1">
        <v>0</v>
      </c>
      <c r="AG54" s="1">
        <v>0</v>
      </c>
      <c r="AH54" s="1">
        <v>99.64</v>
      </c>
      <c r="AI54" s="2"/>
      <c r="AJ54" s="1">
        <v>9328080</v>
      </c>
      <c r="AK54" s="1">
        <v>12</v>
      </c>
    </row>
    <row r="55" spans="1:37" x14ac:dyDescent="0.4">
      <c r="A55" s="2" t="s">
        <v>87</v>
      </c>
      <c r="B55" s="10">
        <v>3412</v>
      </c>
      <c r="C55" s="2" t="s">
        <v>88</v>
      </c>
      <c r="D55" s="1">
        <v>0</v>
      </c>
      <c r="E55" s="1">
        <v>0</v>
      </c>
      <c r="F55" s="1">
        <v>0</v>
      </c>
      <c r="G55" s="1">
        <v>48374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48374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1061745.93</v>
      </c>
      <c r="AJ55" s="1">
        <v>1025913.34</v>
      </c>
      <c r="AK55" s="1">
        <v>10</v>
      </c>
    </row>
    <row r="56" spans="1:37" x14ac:dyDescent="0.4">
      <c r="A56" s="2" t="s">
        <v>89</v>
      </c>
      <c r="B56" s="10">
        <v>3025</v>
      </c>
      <c r="C56" s="2" t="s">
        <v>90</v>
      </c>
      <c r="D56" s="1">
        <v>0</v>
      </c>
      <c r="E56" s="1">
        <v>148125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282000</v>
      </c>
      <c r="AA56" s="1">
        <v>0</v>
      </c>
      <c r="AB56" s="1">
        <v>430125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130000</v>
      </c>
      <c r="AJ56" s="1">
        <v>988795</v>
      </c>
      <c r="AK56" s="1">
        <v>7</v>
      </c>
    </row>
    <row r="57" spans="1:37" x14ac:dyDescent="0.4">
      <c r="A57" s="2" t="s">
        <v>91</v>
      </c>
      <c r="B57" s="10">
        <v>2786</v>
      </c>
      <c r="C57" s="2" t="s">
        <v>76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3977494</v>
      </c>
      <c r="AJ57" s="1">
        <v>3977494</v>
      </c>
      <c r="AK57" s="1">
        <v>40</v>
      </c>
    </row>
    <row r="58" spans="1:37" x14ac:dyDescent="0.4">
      <c r="A58" s="2" t="s">
        <v>92</v>
      </c>
      <c r="B58" s="10">
        <v>3232</v>
      </c>
      <c r="C58" s="2" t="s">
        <v>63</v>
      </c>
      <c r="D58" s="1">
        <v>0</v>
      </c>
      <c r="E58" s="1">
        <v>10832.73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3276</v>
      </c>
      <c r="AB58" s="1">
        <v>14108.73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2369412.4900000002</v>
      </c>
      <c r="AJ58" s="1">
        <v>2357655.2200000002</v>
      </c>
      <c r="AK58" s="1">
        <v>40</v>
      </c>
    </row>
    <row r="59" spans="1:37" x14ac:dyDescent="0.4">
      <c r="A59" s="2" t="s">
        <v>93</v>
      </c>
      <c r="B59" s="10">
        <v>2853</v>
      </c>
      <c r="C59" s="2" t="s">
        <v>40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27018</v>
      </c>
      <c r="AJ59" s="1">
        <v>27018</v>
      </c>
      <c r="AK59" s="1">
        <v>40</v>
      </c>
    </row>
    <row r="60" spans="1:37" x14ac:dyDescent="0.4">
      <c r="A60" s="2" t="s">
        <v>94</v>
      </c>
      <c r="B60" s="10">
        <v>2325</v>
      </c>
      <c r="C60" s="2" t="s">
        <v>90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</row>
    <row r="61" spans="1:37" x14ac:dyDescent="0.4">
      <c r="A61" s="2" t="s">
        <v>93</v>
      </c>
      <c r="B61" s="10">
        <v>6078</v>
      </c>
      <c r="C61" s="2" t="s">
        <v>40</v>
      </c>
      <c r="D61" s="1">
        <v>0</v>
      </c>
      <c r="E61" s="1">
        <v>20589.55</v>
      </c>
      <c r="F61" s="1">
        <v>0</v>
      </c>
      <c r="G61" s="1">
        <v>0</v>
      </c>
      <c r="H61" s="1">
        <v>0</v>
      </c>
      <c r="I61" s="1">
        <v>740.97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21330.52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27018</v>
      </c>
      <c r="AJ61" s="1">
        <v>6362</v>
      </c>
      <c r="AK61" s="1">
        <v>45</v>
      </c>
    </row>
    <row r="62" spans="1:37" x14ac:dyDescent="0.4">
      <c r="A62" s="2" t="s">
        <v>95</v>
      </c>
      <c r="B62" s="10">
        <v>3067</v>
      </c>
      <c r="C62" s="2" t="s">
        <v>7</v>
      </c>
      <c r="D62" s="1">
        <v>0</v>
      </c>
      <c r="E62" s="1">
        <v>61029.51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61029.51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3550041.15</v>
      </c>
      <c r="AJ62" s="1">
        <v>3499183.22</v>
      </c>
      <c r="AK62" s="1">
        <v>40</v>
      </c>
    </row>
    <row r="63" spans="1:37" x14ac:dyDescent="0.4">
      <c r="A63" s="16" t="s">
        <v>137</v>
      </c>
      <c r="D63" s="15">
        <f>SUM(D4:D62)</f>
        <v>4512196.05</v>
      </c>
      <c r="E63" s="15">
        <f>SUM(E4:E62)</f>
        <v>293242.23999999999</v>
      </c>
      <c r="F63" s="15">
        <f t="shared" ref="F63:AH63" si="0">SUM(F4:F62)</f>
        <v>341338.42000000004</v>
      </c>
      <c r="G63" s="15">
        <f t="shared" si="0"/>
        <v>154514.74</v>
      </c>
      <c r="H63" s="15">
        <f t="shared" si="0"/>
        <v>25074.720000000001</v>
      </c>
      <c r="I63" s="15">
        <f t="shared" si="0"/>
        <v>599713.29999999993</v>
      </c>
      <c r="J63" s="15">
        <f t="shared" si="0"/>
        <v>399.42</v>
      </c>
      <c r="K63" s="15">
        <f t="shared" si="0"/>
        <v>0</v>
      </c>
      <c r="L63" s="15">
        <f t="shared" si="0"/>
        <v>0</v>
      </c>
      <c r="M63" s="15">
        <f t="shared" si="0"/>
        <v>572251.19999999995</v>
      </c>
      <c r="N63" s="15">
        <f t="shared" si="0"/>
        <v>28282.960000000003</v>
      </c>
      <c r="O63" s="15">
        <f t="shared" si="0"/>
        <v>242960.00000000006</v>
      </c>
      <c r="P63" s="15">
        <f t="shared" si="0"/>
        <v>332684.98</v>
      </c>
      <c r="Q63" s="15">
        <f t="shared" si="0"/>
        <v>65155.11</v>
      </c>
      <c r="R63" s="15">
        <f t="shared" si="0"/>
        <v>114621.82</v>
      </c>
      <c r="S63" s="15">
        <f t="shared" si="0"/>
        <v>549227.99</v>
      </c>
      <c r="T63" s="15">
        <f t="shared" si="0"/>
        <v>0</v>
      </c>
      <c r="U63" s="15">
        <f t="shared" si="0"/>
        <v>22417.4</v>
      </c>
      <c r="V63" s="15">
        <f t="shared" si="0"/>
        <v>29072.19</v>
      </c>
      <c r="W63" s="15">
        <f t="shared" si="0"/>
        <v>0</v>
      </c>
      <c r="X63" s="15">
        <f t="shared" si="0"/>
        <v>70535.12999999999</v>
      </c>
      <c r="Y63" s="15">
        <f t="shared" si="0"/>
        <v>69073.31</v>
      </c>
      <c r="Z63" s="15">
        <f t="shared" si="0"/>
        <v>324657</v>
      </c>
      <c r="AA63" s="15">
        <f t="shared" si="0"/>
        <v>481527.19</v>
      </c>
      <c r="AB63" s="15">
        <f t="shared" si="0"/>
        <v>8828945.1699999999</v>
      </c>
      <c r="AC63" s="15">
        <f t="shared" si="0"/>
        <v>8774.98</v>
      </c>
      <c r="AD63" s="15">
        <f t="shared" si="0"/>
        <v>66405.72</v>
      </c>
      <c r="AE63" s="15">
        <f t="shared" si="0"/>
        <v>0</v>
      </c>
      <c r="AF63" s="15">
        <f t="shared" si="0"/>
        <v>19582.23</v>
      </c>
      <c r="AG63" s="15">
        <f t="shared" si="0"/>
        <v>250657.13</v>
      </c>
      <c r="AH63" s="24">
        <f>SUM(AH4:AH62)</f>
        <v>345528.23000000004</v>
      </c>
    </row>
    <row r="65" spans="1:6" x14ac:dyDescent="0.4">
      <c r="A65" s="13" t="s">
        <v>132</v>
      </c>
    </row>
    <row r="66" spans="1:6" ht="16.3" x14ac:dyDescent="0.4">
      <c r="A66" s="23" t="s">
        <v>135</v>
      </c>
      <c r="B66" s="23"/>
      <c r="C66" s="21" t="s">
        <v>136</v>
      </c>
      <c r="D66" s="21"/>
      <c r="E66" s="21"/>
      <c r="F66" s="21"/>
    </row>
    <row r="67" spans="1:6" ht="16.3" x14ac:dyDescent="0.4">
      <c r="A67" s="19" t="s">
        <v>133</v>
      </c>
      <c r="B67" s="19"/>
    </row>
    <row r="68" spans="1:6" ht="16.3" x14ac:dyDescent="0.4">
      <c r="A68" s="17" t="s">
        <v>139</v>
      </c>
      <c r="B68" s="17"/>
      <c r="C68" s="17"/>
      <c r="D68" s="17"/>
    </row>
    <row r="69" spans="1:6" ht="16.3" x14ac:dyDescent="0.4">
      <c r="A69" s="14" t="s">
        <v>134</v>
      </c>
    </row>
  </sheetData>
  <mergeCells count="6">
    <mergeCell ref="A67:B67"/>
    <mergeCell ref="D2:AB2"/>
    <mergeCell ref="C66:F66"/>
    <mergeCell ref="AC2:AH2"/>
    <mergeCell ref="AI2:AK2"/>
    <mergeCell ref="A66:B66"/>
  </mergeCells>
  <hyperlinks>
    <hyperlink ref="C66" r:id="rId1" display="https://dnr.wisconsin.gov/sites/default/files/topic/Landfills/EnvironmentalFeeSummary.pdf" xr:uid="{329C909D-6AF5-45EE-89E6-D6166DCEAB30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Wisconsin Municipal and Industrial Waste Landfill Tonnages</dc:title>
  <dc:subject>Wisconsin landfill tonnage data</dc:subject>
  <dc:creator>Wisconsin DNR</dc:creator>
  <cp:keywords>landfill, tonnage, data, 2025</cp:keywords>
  <cp:lastModifiedBy>Murray, Sarah C - DNR</cp:lastModifiedBy>
  <dcterms:created xsi:type="dcterms:W3CDTF">2026-07-10T13:09:06Z</dcterms:created>
  <dcterms:modified xsi:type="dcterms:W3CDTF">2026-07-17T15:15:15Z</dcterms:modified>
</cp:coreProperties>
</file>