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ras\Desktop\"/>
    </mc:Choice>
  </mc:AlternateContent>
  <xr:revisionPtr revIDLastSave="0" documentId="13_ncr:1_{8E2BEF53-B62D-4147-A00C-C8C0B5A4A418}" xr6:coauthVersionLast="47" xr6:coauthVersionMax="47" xr10:uidLastSave="{00000000-0000-0000-0000-000000000000}"/>
  <bookViews>
    <workbookView xWindow="-110" yWindow="-110" windowWidth="16220" windowHeight="86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Y59" i="1"/>
  <c r="Y62" i="1" s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Z62" i="1"/>
  <c r="AA62" i="1"/>
  <c r="AB62" i="1"/>
  <c r="AC62" i="1"/>
  <c r="AD62" i="1"/>
  <c r="AE62" i="1"/>
  <c r="D62" i="1"/>
</calcChain>
</file>

<file path=xl/sharedStrings.xml><?xml version="1.0" encoding="utf-8"?>
<sst xmlns="http://schemas.openxmlformats.org/spreadsheetml/2006/main" count="162" uniqueCount="140">
  <si>
    <t>KESTREL HAWK LANDFILL</t>
  </si>
  <si>
    <t>Racine</t>
  </si>
  <si>
    <t>WMWI - METRO RECYCLING &amp; DISPOSAL</t>
  </si>
  <si>
    <t>Milwaukee</t>
  </si>
  <si>
    <t>DOMTAR AW CORP ASH BARK SITE</t>
  </si>
  <si>
    <t>Wood</t>
  </si>
  <si>
    <t>KOHLER CO LANDFILL</t>
  </si>
  <si>
    <t>Sheboygan</t>
  </si>
  <si>
    <t>Portage</t>
  </si>
  <si>
    <t>CHEMTRADE SOLUTIONS LLC</t>
  </si>
  <si>
    <t>Winnebago</t>
  </si>
  <si>
    <t>Columbia</t>
  </si>
  <si>
    <t>FORT JAMES CORP GREEN BAY WEST LAND FILL</t>
  </si>
  <si>
    <t>Brown</t>
  </si>
  <si>
    <t>DOMTAR AW CORP WASTEWATER TREATMENT SITE</t>
  </si>
  <si>
    <t>MOCCASIN MIKE SANITARY LANDFILL</t>
  </si>
  <si>
    <t>Douglas</t>
  </si>
  <si>
    <t>WEPCO PLEASANT PRAIRIE LF</t>
  </si>
  <si>
    <t>Kenosha</t>
  </si>
  <si>
    <t>Marathon</t>
  </si>
  <si>
    <t>WPL - EDGEWATER GENERATING STATION</t>
  </si>
  <si>
    <t>GEORGIA PACIFIC CONSUMER OPERATIONS LLC</t>
  </si>
  <si>
    <t>ADVANCED DISPOSAL SERVICES CRANBERRY CREEK LANDFILL LLC</t>
  </si>
  <si>
    <t>GREDE LLC - REEDSBURG</t>
  </si>
  <si>
    <t>Sauk</t>
  </si>
  <si>
    <t>DANE CNTY LF #2 RODEFELD</t>
  </si>
  <si>
    <t>Dane</t>
  </si>
  <si>
    <t>LOKI FIONTAR LLC</t>
  </si>
  <si>
    <t>Outagamie</t>
  </si>
  <si>
    <t>Green Lake</t>
  </si>
  <si>
    <t>Dodge</t>
  </si>
  <si>
    <t>SHAWANO COUNTY PHASE 2 LANDFILL</t>
  </si>
  <si>
    <t>Shawano</t>
  </si>
  <si>
    <t>MAR-OCO LAND FILL</t>
  </si>
  <si>
    <t>Marinette</t>
  </si>
  <si>
    <t>Eau Claire</t>
  </si>
  <si>
    <t>HIGHWAY G SANITARY LANDFILL</t>
  </si>
  <si>
    <t>Vilas</t>
  </si>
  <si>
    <t>PACKAGING CORP OF AMERICA - TOMAHAWK LANDFILL</t>
  </si>
  <si>
    <t>Lincoln</t>
  </si>
  <si>
    <t>DAIRYLAND POWER COOP (STONEMAN)</t>
  </si>
  <si>
    <t>Grant</t>
  </si>
  <si>
    <t>Calumet</t>
  </si>
  <si>
    <t>LINCOLN COUNTY SANITARY LANDFILL</t>
  </si>
  <si>
    <t>ADAMS COUNTY LANDFILL AND RECYCLING CENTER</t>
  </si>
  <si>
    <t>Adams</t>
  </si>
  <si>
    <t>DEER TRACK PARK LANDFILL</t>
  </si>
  <si>
    <t>Jefferson</t>
  </si>
  <si>
    <t>WISCONSIN ELECTRIC POWER COMPANY D/B/A WE ENERGIES - CALEDONIA LANDFILL</t>
  </si>
  <si>
    <t>NORTHERN STATES POWER CO - WOODFIELD ASH LANDFILL</t>
  </si>
  <si>
    <t>Bayfield</t>
  </si>
  <si>
    <t>OUTAGAMIE CNTY NE LF (AREA 6)</t>
  </si>
  <si>
    <t>Walworth</t>
  </si>
  <si>
    <t>RED HILLS LANDFILL - PHASE 5-6</t>
  </si>
  <si>
    <t>LA CROSSE COUNTY SOLID WASTE MANAGEMENT FACILITY</t>
  </si>
  <si>
    <t>La Crosse</t>
  </si>
  <si>
    <t>Vernon</t>
  </si>
  <si>
    <t>Waukesha</t>
  </si>
  <si>
    <t>MARATHON COUNTY LANDFILL</t>
  </si>
  <si>
    <t>WMWI - ORCHARD RIDGE SECURE LANDFILL</t>
  </si>
  <si>
    <t>WAUPACA FOUNDRY INC LANDFILL #3</t>
  </si>
  <si>
    <t>Waupaca</t>
  </si>
  <si>
    <t>Rusk</t>
  </si>
  <si>
    <t>BFI WASTE SYSTEMS OF NORTH AMERICA INC</t>
  </si>
  <si>
    <t>Washburn</t>
  </si>
  <si>
    <t>BROWN CNTY SOUTH LF - STOCK - HOLLAND SITE</t>
  </si>
  <si>
    <t>MONROE COUNTY RIDGEVILLE II SANITARY LANDFILL</t>
  </si>
  <si>
    <t>Monroe</t>
  </si>
  <si>
    <t>Rock</t>
  </si>
  <si>
    <t>Buffalo</t>
  </si>
  <si>
    <t>MARATHON CNTY BLUE BIRD RIDGE RDF</t>
  </si>
  <si>
    <t>Manitowoc</t>
  </si>
  <si>
    <t>WMWI - METRO Recycling &amp; Disposal - Northern Expansion-West</t>
  </si>
  <si>
    <t>County</t>
  </si>
  <si>
    <t>Facility Name</t>
  </si>
  <si>
    <t>Municipal Solid Waste Category 1</t>
  </si>
  <si>
    <t>Utility Ash Category 2</t>
  </si>
  <si>
    <t>Papermill Waste Sludge Category 3</t>
  </si>
  <si>
    <t>Foundry Waste  Category 4</t>
  </si>
  <si>
    <t>POTW (Public Waste Water Treatment) Sludge - Category 5</t>
  </si>
  <si>
    <t>Other solid waste - Non-MSW/ Non-HW - Category 6</t>
  </si>
  <si>
    <t>Waste used for ADC/other - Category 19</t>
  </si>
  <si>
    <t>Incinerator Ash - Category 20</t>
  </si>
  <si>
    <t>Industrial waste used for ADC/other - Category 21</t>
  </si>
  <si>
    <t>Shredder fluff used for ADC/other - Category 22</t>
  </si>
  <si>
    <t>Treated contaminated soil used for ADC/other - Category 23</t>
  </si>
  <si>
    <t>Sediment Contaminated w/PCBs - Category 26</t>
  </si>
  <si>
    <t>Waste from a Non-profit - Category 27</t>
  </si>
  <si>
    <t>Waste from a Natural Disaster - Category 28</t>
  </si>
  <si>
    <t>Waste removed at DNR request - Category 29</t>
  </si>
  <si>
    <t>Qualified facility residue (Recyc.) - Category 30</t>
  </si>
  <si>
    <t>Qualified facility residue (C&amp;D, combustor) - Category 31</t>
  </si>
  <si>
    <t>Exempt Waste Category 32</t>
  </si>
  <si>
    <t>Totals: Categories 1-33</t>
  </si>
  <si>
    <t>Sediments not mixed with other wastes not in other categories - Category 33</t>
  </si>
  <si>
    <t>Total Tons Out of State Waste</t>
  </si>
  <si>
    <r>
      <t>IA</t>
    </r>
    <r>
      <rPr>
        <b/>
        <vertAlign val="superscript"/>
        <sz val="11"/>
        <color theme="1"/>
        <rFont val="Calibri"/>
        <family val="2"/>
      </rPr>
      <t>2</t>
    </r>
  </si>
  <si>
    <r>
      <t>IL</t>
    </r>
    <r>
      <rPr>
        <b/>
        <vertAlign val="superscript"/>
        <sz val="11"/>
        <color theme="1"/>
        <rFont val="Calibri"/>
        <family val="2"/>
      </rPr>
      <t>2</t>
    </r>
  </si>
  <si>
    <r>
      <t>IN</t>
    </r>
    <r>
      <rPr>
        <b/>
        <vertAlign val="superscript"/>
        <sz val="11"/>
        <color theme="1"/>
        <rFont val="Calibri"/>
        <family val="2"/>
      </rPr>
      <t>2</t>
    </r>
  </si>
  <si>
    <r>
      <t>MI</t>
    </r>
    <r>
      <rPr>
        <b/>
        <vertAlign val="superscript"/>
        <sz val="11"/>
        <color theme="1"/>
        <rFont val="Calibri"/>
        <family val="2"/>
      </rPr>
      <t>2</t>
    </r>
  </si>
  <si>
    <r>
      <t>MN</t>
    </r>
    <r>
      <rPr>
        <b/>
        <vertAlign val="superscript"/>
        <sz val="11"/>
        <color theme="1"/>
        <rFont val="Calibri"/>
        <family val="2"/>
      </rPr>
      <t>2</t>
    </r>
  </si>
  <si>
    <r>
      <t>Estimated Remaining Site Life In Years</t>
    </r>
    <r>
      <rPr>
        <b/>
        <vertAlign val="superscript"/>
        <sz val="11"/>
        <color theme="1"/>
        <rFont val="Calibri"/>
        <family val="2"/>
      </rPr>
      <t>4</t>
    </r>
  </si>
  <si>
    <r>
      <t>Capacity As of January 2022 in Cu Yds</t>
    </r>
    <r>
      <rPr>
        <b/>
        <vertAlign val="superscript"/>
        <sz val="11"/>
        <color theme="1"/>
        <rFont val="Calibri"/>
        <family val="2"/>
      </rPr>
      <t>3</t>
    </r>
  </si>
  <si>
    <r>
      <t>Capacity As of January 2023 in Cu Yds</t>
    </r>
    <r>
      <rPr>
        <b/>
        <vertAlign val="superscript"/>
        <sz val="11"/>
        <color theme="1"/>
        <rFont val="Calibri"/>
        <family val="2"/>
      </rPr>
      <t>3</t>
    </r>
  </si>
  <si>
    <t>Footnotes:</t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</si>
  <si>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Waste categories are defined in the Environmental Fees table on the DNR website at:</t>
    </r>
  </si>
  <si>
    <t xml:space="preserve">https://dnr.wi.gov/topic/Landfills/documents/environmentalfeesummary.pdf </t>
  </si>
  <si>
    <r>
      <t xml:space="preserve">2 </t>
    </r>
    <r>
      <rPr>
        <sz val="11"/>
        <rFont val="Calibri"/>
        <family val="2"/>
      </rPr>
      <t>Out of State tonnage is already included in the category and total tonnages.</t>
    </r>
  </si>
  <si>
    <r>
      <t xml:space="preserve">4 </t>
    </r>
    <r>
      <rPr>
        <sz val="11"/>
        <rFont val="Calibri"/>
        <family val="2"/>
      </rPr>
      <t xml:space="preserve">As calculated and reported by the landfill. Methods vary. </t>
    </r>
  </si>
  <si>
    <t>Capacity and Site Life</t>
  </si>
  <si>
    <t>Total</t>
  </si>
  <si>
    <t>Construction &amp; Demo. Waste - Category 25</t>
  </si>
  <si>
    <t>Unusable papermaking materials - Category 24</t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</si>
  <si>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As reported by the landfill on the Calendar Year 2021 or 2022 Waste Disposal Tonnage/Capacity Certification Report.  </t>
    </r>
  </si>
  <si>
    <r>
      <t>Waste Imported to Wisconsin from Out of State (tons)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</si>
  <si>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Waste Category (tons)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</si>
  <si>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AHLSTROM-MUNKSJO - MOSINEE PLANT CELL 2 LANDFILL</t>
  </si>
  <si>
    <t>AHLSTROM-MUNKSJO MOSINEE PLANT CELL 1 LANDFILL</t>
  </si>
  <si>
    <t>CITY OF JANESVILLE LANDFILL</t>
  </si>
  <si>
    <t>COUNTY OF VERNON</t>
  </si>
  <si>
    <t>DAIRYLAND POWER COOP LANDFILL PHASE IV - BELVIDERE</t>
  </si>
  <si>
    <t>EMERALD PARK LANDFILL, LLC</t>
  </si>
  <si>
    <t>HARRISON LANDFILL</t>
  </si>
  <si>
    <t>HICKORY MEADOWS LANDFILL, LLC</t>
  </si>
  <si>
    <t>MALLARD RIDGE LANDFILL, INC.</t>
  </si>
  <si>
    <t>GLACIER RIDGE LANDFILL, LLC</t>
  </si>
  <si>
    <t>SEVEN MILE CREEK LANDFILL, LLC</t>
  </si>
  <si>
    <t>WATER QUALITY CENTER LANDFILL</t>
  </si>
  <si>
    <t>WATER RENEWAL CENTER LANDFILL</t>
  </si>
  <si>
    <t>WMWI - MADISON PRAIRIE</t>
  </si>
  <si>
    <t>WI PUBLIC SERV CORP-WESTON ASH DISP SITE # 3</t>
  </si>
  <si>
    <t>WMWI - ORCHARD RIDGE - EAST EXPANSION</t>
  </si>
  <si>
    <t>WMWI - PHEASANT RUN RECYCLING &amp; DISPOSAL - NORTHEAST EXPANSION</t>
  </si>
  <si>
    <t>WMWI - VALLEY TRAIL RECYCLING &amp; DISPOSAL</t>
  </si>
  <si>
    <t>NORTH SITE LANDFILL</t>
  </si>
  <si>
    <t>WMWI - RIDGEVIEW RECYCLING &amp; DISPOSAL - SOUTH</t>
  </si>
  <si>
    <t>WMWI - TIMBERLINE TRAIL RECYCLING &amp; DISPOSAL</t>
  </si>
  <si>
    <t>WPL - COLUMBIA ENERGY CENTER LANDFILL</t>
  </si>
  <si>
    <t>WPL - COLUMBIA ENERGY CENTER</t>
  </si>
  <si>
    <t>DNR Lic.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</si>
</sst>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8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8000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  <font>
      <vertAlign val="superscript"/>
      <sz val="11"/>
      <color theme="1"/>
      <name val="Calibri"/>
      <family val="2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rgb="FF08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NumberFormat="1" applyFont="1" applyFill="1" applyAlignment="1" applyProtection="1"/>
    <xf numFmtId="1" fontId="1" fillId="0" borderId="0" xfId="0" applyNumberFormat="1" applyFont="1"/>
    <xf numFmtId="1" fontId="3" fillId="0" borderId="0" xfId="0" applyNumberFormat="1" applyFont="1" applyFill="1" applyAlignment="1" applyProtection="1"/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/>
    <xf numFmtId="0" fontId="8" fillId="0" borderId="0" xfId="1"/>
    <xf numFmtId="0" fontId="11" fillId="0" borderId="0" xfId="0" applyFont="1"/>
    <xf numFmtId="3" fontId="1" fillId="0" borderId="0" xfId="0" applyNumberFormat="1" applyFont="1" applyFill="1"/>
    <xf numFmtId="0" fontId="1" fillId="0" borderId="0" xfId="0" applyFont="1" applyFill="1"/>
    <xf numFmtId="3" fontId="0" fillId="0" borderId="0" xfId="0" applyNumberFormat="1" applyFill="1"/>
    <xf numFmtId="3" fontId="3" fillId="0" borderId="0" xfId="0" applyNumberFormat="1" applyFont="1" applyFill="1" applyAlignment="1" applyProtection="1"/>
    <xf numFmtId="3" fontId="1" fillId="0" borderId="0" xfId="0" applyNumberFormat="1" applyFont="1"/>
    <xf numFmtId="3" fontId="14" fillId="0" borderId="0" xfId="0" applyNumberFormat="1" applyFont="1" applyFill="1" applyAlignment="1" applyProtection="1"/>
    <xf numFmtId="0" fontId="16" fillId="0" borderId="0" xfId="0" applyFont="1" applyAlignment="1">
      <alignment vertical="center"/>
    </xf>
    <xf numFmtId="0" fontId="16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1" fontId="2" fillId="0" borderId="0" xfId="0" applyNumberFormat="1" applyFont="1"/>
    <xf numFmtId="0" fontId="17" fillId="0" borderId="0" xfId="0" applyFont="1"/>
    <xf numFmtId="3" fontId="18" fillId="0" borderId="0" xfId="0" applyNumberFormat="1" applyFont="1" applyFill="1"/>
    <xf numFmtId="0" fontId="6" fillId="0" borderId="0" xfId="0" applyNumberFormat="1" applyFont="1" applyFill="1" applyAlignment="1" applyProtection="1"/>
    <xf numFmtId="1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nr.wi.gov/topic/Landfills/documents/environmentalfeesummar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8"/>
  <sheetViews>
    <sheetView tabSelected="1" workbookViewId="0">
      <selection activeCell="A63" sqref="A63"/>
    </sheetView>
  </sheetViews>
  <sheetFormatPr defaultColWidth="9.08984375" defaultRowHeight="14.5" x14ac:dyDescent="0.35"/>
  <cols>
    <col min="1" max="1" width="67.453125" style="1" customWidth="1"/>
    <col min="2" max="2" width="6.54296875" style="5" customWidth="1"/>
    <col min="3" max="3" width="9.6328125" style="1" customWidth="1"/>
    <col min="4" max="25" width="13.6328125" style="3" customWidth="1"/>
    <col min="26" max="28" width="9.36328125" style="3" bestFit="1" customWidth="1"/>
    <col min="29" max="31" width="9.453125" style="3" bestFit="1" customWidth="1"/>
    <col min="32" max="34" width="13.6328125" style="3" customWidth="1"/>
    <col min="35" max="16384" width="9.08984375" style="1"/>
  </cols>
  <sheetData>
    <row r="1" spans="1:34" ht="16.5" x14ac:dyDescent="0.35">
      <c r="D1" s="32" t="s">
        <v>115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 t="s">
        <v>114</v>
      </c>
      <c r="AA1" s="32"/>
      <c r="AB1" s="32"/>
      <c r="AC1" s="32"/>
      <c r="AD1" s="32"/>
      <c r="AE1" s="32"/>
      <c r="AF1" s="32" t="s">
        <v>109</v>
      </c>
      <c r="AG1" s="32"/>
      <c r="AH1" s="32"/>
    </row>
    <row r="2" spans="1:34" ht="99.9" customHeight="1" x14ac:dyDescent="0.35">
      <c r="A2" s="7" t="s">
        <v>74</v>
      </c>
      <c r="B2" s="7" t="s">
        <v>139</v>
      </c>
      <c r="C2" s="7" t="s">
        <v>73</v>
      </c>
      <c r="D2" s="8" t="s">
        <v>75</v>
      </c>
      <c r="E2" s="8" t="s">
        <v>76</v>
      </c>
      <c r="F2" s="8" t="s">
        <v>77</v>
      </c>
      <c r="G2" s="8" t="s">
        <v>78</v>
      </c>
      <c r="H2" s="8" t="s">
        <v>79</v>
      </c>
      <c r="I2" s="8" t="s">
        <v>80</v>
      </c>
      <c r="J2" s="8" t="s">
        <v>81</v>
      </c>
      <c r="K2" s="7" t="s">
        <v>82</v>
      </c>
      <c r="L2" s="7" t="s">
        <v>83</v>
      </c>
      <c r="M2" s="7" t="s">
        <v>84</v>
      </c>
      <c r="N2" s="7" t="s">
        <v>85</v>
      </c>
      <c r="O2" s="7" t="s">
        <v>112</v>
      </c>
      <c r="P2" s="7" t="s">
        <v>111</v>
      </c>
      <c r="Q2" s="7" t="s">
        <v>86</v>
      </c>
      <c r="R2" s="7" t="s">
        <v>87</v>
      </c>
      <c r="S2" s="7" t="s">
        <v>88</v>
      </c>
      <c r="T2" s="7" t="s">
        <v>89</v>
      </c>
      <c r="U2" s="9" t="s">
        <v>90</v>
      </c>
      <c r="V2" s="9" t="s">
        <v>91</v>
      </c>
      <c r="W2" s="7" t="s">
        <v>92</v>
      </c>
      <c r="X2" s="11" t="s">
        <v>94</v>
      </c>
      <c r="Y2" s="7" t="s">
        <v>93</v>
      </c>
      <c r="Z2" s="7" t="s">
        <v>96</v>
      </c>
      <c r="AA2" s="7" t="s">
        <v>97</v>
      </c>
      <c r="AB2" s="7" t="s">
        <v>98</v>
      </c>
      <c r="AC2" s="7" t="s">
        <v>99</v>
      </c>
      <c r="AD2" s="7" t="s">
        <v>100</v>
      </c>
      <c r="AE2" s="7" t="s">
        <v>95</v>
      </c>
      <c r="AF2" s="10" t="s">
        <v>102</v>
      </c>
      <c r="AG2" s="7" t="s">
        <v>103</v>
      </c>
      <c r="AH2" s="7" t="s">
        <v>101</v>
      </c>
    </row>
    <row r="3" spans="1:34" x14ac:dyDescent="0.35">
      <c r="A3" s="2" t="s">
        <v>44</v>
      </c>
      <c r="B3" s="6">
        <v>3150</v>
      </c>
      <c r="C3" s="2" t="s">
        <v>45</v>
      </c>
      <c r="D3" s="20">
        <v>27856.63</v>
      </c>
      <c r="E3" s="20">
        <v>0</v>
      </c>
      <c r="F3" s="20">
        <v>0</v>
      </c>
      <c r="G3" s="20">
        <v>0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19612.14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512.72</v>
      </c>
      <c r="W3" s="20">
        <v>0</v>
      </c>
      <c r="X3" s="20">
        <v>0</v>
      </c>
      <c r="Y3" s="20">
        <v>47981.49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498538</v>
      </c>
      <c r="AG3" s="20">
        <v>419443</v>
      </c>
      <c r="AH3" s="4">
        <v>4</v>
      </c>
    </row>
    <row r="4" spans="1:34" x14ac:dyDescent="0.35">
      <c r="A4" s="2" t="s">
        <v>22</v>
      </c>
      <c r="B4" s="6">
        <v>2967</v>
      </c>
      <c r="C4" s="2" t="s">
        <v>5</v>
      </c>
      <c r="D4" s="20">
        <v>137480.59</v>
      </c>
      <c r="E4" s="20">
        <v>0</v>
      </c>
      <c r="F4" s="20">
        <v>0</v>
      </c>
      <c r="G4" s="20">
        <v>323.45999999999998</v>
      </c>
      <c r="H4" s="20">
        <v>75.84</v>
      </c>
      <c r="I4" s="20">
        <v>16780.29</v>
      </c>
      <c r="J4" s="20">
        <v>24586.57</v>
      </c>
      <c r="K4" s="20">
        <v>0</v>
      </c>
      <c r="L4" s="20">
        <v>0</v>
      </c>
      <c r="M4" s="20">
        <v>0</v>
      </c>
      <c r="N4" s="20">
        <v>950.04</v>
      </c>
      <c r="O4" s="20">
        <v>3344.55</v>
      </c>
      <c r="P4" s="20">
        <v>3334.71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6346.44</v>
      </c>
      <c r="Y4" s="20">
        <v>193222.49</v>
      </c>
      <c r="Z4" s="20">
        <v>137.94999999999999</v>
      </c>
      <c r="AA4" s="20">
        <v>0</v>
      </c>
      <c r="AB4" s="20">
        <v>0</v>
      </c>
      <c r="AC4" s="20">
        <v>0</v>
      </c>
      <c r="AD4" s="20">
        <v>0</v>
      </c>
      <c r="AE4" s="20">
        <v>137.94999999999999</v>
      </c>
      <c r="AF4" s="20">
        <v>1884246</v>
      </c>
      <c r="AG4" s="19">
        <v>1550164</v>
      </c>
      <c r="AH4" s="4">
        <v>6</v>
      </c>
    </row>
    <row r="5" spans="1:34" x14ac:dyDescent="0.35">
      <c r="A5" s="29" t="s">
        <v>116</v>
      </c>
      <c r="B5" s="6">
        <v>4610</v>
      </c>
      <c r="C5" s="2" t="s">
        <v>19</v>
      </c>
      <c r="D5" s="20">
        <v>0</v>
      </c>
      <c r="E5" s="20">
        <v>13787</v>
      </c>
      <c r="F5" s="20">
        <v>12565</v>
      </c>
      <c r="G5" s="20">
        <v>0</v>
      </c>
      <c r="H5" s="20">
        <v>0</v>
      </c>
      <c r="I5" s="20">
        <v>1110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27462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869604</v>
      </c>
      <c r="AG5" s="20">
        <v>854054</v>
      </c>
      <c r="AH5" s="4">
        <v>16</v>
      </c>
    </row>
    <row r="6" spans="1:34" x14ac:dyDescent="0.35">
      <c r="A6" s="29" t="s">
        <v>117</v>
      </c>
      <c r="B6" s="6">
        <v>2806</v>
      </c>
      <c r="C6" s="2" t="s">
        <v>19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892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892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4130</v>
      </c>
      <c r="AG6" s="20">
        <v>0</v>
      </c>
      <c r="AH6" s="4">
        <v>0</v>
      </c>
    </row>
    <row r="7" spans="1:34" x14ac:dyDescent="0.35">
      <c r="A7" s="2" t="s">
        <v>63</v>
      </c>
      <c r="B7" s="6">
        <v>3474</v>
      </c>
      <c r="C7" s="2" t="s">
        <v>64</v>
      </c>
      <c r="D7" s="20">
        <v>175511.55</v>
      </c>
      <c r="E7" s="20">
        <v>8831.19</v>
      </c>
      <c r="F7" s="20">
        <v>0</v>
      </c>
      <c r="G7" s="20">
        <v>0</v>
      </c>
      <c r="H7" s="20">
        <v>0</v>
      </c>
      <c r="I7" s="20">
        <v>10324.299999999999</v>
      </c>
      <c r="J7" s="20">
        <v>0</v>
      </c>
      <c r="K7" s="20">
        <v>14630.72</v>
      </c>
      <c r="L7" s="20">
        <v>0</v>
      </c>
      <c r="M7" s="20">
        <v>0</v>
      </c>
      <c r="N7" s="20">
        <v>1858.32</v>
      </c>
      <c r="O7" s="20">
        <v>0</v>
      </c>
      <c r="P7" s="20">
        <v>5993.8</v>
      </c>
      <c r="Q7" s="20">
        <v>0</v>
      </c>
      <c r="R7" s="20">
        <v>0</v>
      </c>
      <c r="S7" s="20">
        <v>0</v>
      </c>
      <c r="T7" s="20">
        <v>0</v>
      </c>
      <c r="U7" s="20">
        <v>2810</v>
      </c>
      <c r="V7" s="20">
        <v>1107</v>
      </c>
      <c r="W7" s="20">
        <v>0</v>
      </c>
      <c r="X7" s="20">
        <v>0</v>
      </c>
      <c r="Y7" s="20">
        <v>221066.88</v>
      </c>
      <c r="Z7" s="20">
        <v>0</v>
      </c>
      <c r="AA7" s="20">
        <v>0</v>
      </c>
      <c r="AB7" s="20">
        <v>0</v>
      </c>
      <c r="AC7" s="20">
        <v>0</v>
      </c>
      <c r="AD7" s="20">
        <v>61269.23</v>
      </c>
      <c r="AE7" s="20">
        <v>61269.23</v>
      </c>
      <c r="AF7" s="20">
        <v>5155760</v>
      </c>
      <c r="AG7" s="20">
        <v>4930010</v>
      </c>
      <c r="AH7" s="4">
        <v>19</v>
      </c>
    </row>
    <row r="8" spans="1:34" x14ac:dyDescent="0.35">
      <c r="A8" s="2" t="s">
        <v>65</v>
      </c>
      <c r="B8" s="6">
        <v>3565</v>
      </c>
      <c r="C8" s="2" t="s">
        <v>13</v>
      </c>
      <c r="D8" s="20">
        <v>226660.06</v>
      </c>
      <c r="E8" s="20">
        <v>0</v>
      </c>
      <c r="F8" s="20">
        <v>0</v>
      </c>
      <c r="G8" s="20">
        <v>0</v>
      </c>
      <c r="H8" s="20">
        <v>3551.57</v>
      </c>
      <c r="I8" s="20">
        <v>4772.9399999999996</v>
      </c>
      <c r="J8" s="20">
        <v>38433.660000000003</v>
      </c>
      <c r="K8" s="20">
        <v>0</v>
      </c>
      <c r="L8" s="20">
        <v>8428.7199999999993</v>
      </c>
      <c r="M8" s="20">
        <v>23238.43</v>
      </c>
      <c r="N8" s="20">
        <v>0</v>
      </c>
      <c r="O8" s="20">
        <v>50697.22</v>
      </c>
      <c r="P8" s="20">
        <v>36506.19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392288.79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9303000</v>
      </c>
      <c r="AG8" s="20">
        <v>7266533</v>
      </c>
      <c r="AH8" s="4">
        <v>11</v>
      </c>
    </row>
    <row r="9" spans="1:34" x14ac:dyDescent="0.35">
      <c r="A9" s="2" t="s">
        <v>9</v>
      </c>
      <c r="B9" s="6">
        <v>1907</v>
      </c>
      <c r="C9" s="2" t="s">
        <v>10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35952.910000000003</v>
      </c>
      <c r="AG9" s="20">
        <v>35952.910000000003</v>
      </c>
      <c r="AH9" s="4">
        <v>0</v>
      </c>
    </row>
    <row r="10" spans="1:34" x14ac:dyDescent="0.35">
      <c r="A10" s="29" t="s">
        <v>118</v>
      </c>
      <c r="B10" s="6">
        <v>3939</v>
      </c>
      <c r="C10" s="2" t="s">
        <v>68</v>
      </c>
      <c r="D10" s="20">
        <v>147131</v>
      </c>
      <c r="E10" s="20">
        <v>0</v>
      </c>
      <c r="F10" s="20">
        <v>0</v>
      </c>
      <c r="G10" s="20">
        <v>0</v>
      </c>
      <c r="H10" s="20">
        <v>369</v>
      </c>
      <c r="I10" s="20">
        <v>1475</v>
      </c>
      <c r="J10" s="20">
        <v>0</v>
      </c>
      <c r="K10" s="20">
        <v>0</v>
      </c>
      <c r="L10" s="20">
        <v>3021</v>
      </c>
      <c r="M10" s="20">
        <v>35143</v>
      </c>
      <c r="N10" s="20">
        <v>0</v>
      </c>
      <c r="O10" s="20">
        <v>0</v>
      </c>
      <c r="P10" s="20">
        <v>22197</v>
      </c>
      <c r="Q10" s="20">
        <v>0</v>
      </c>
      <c r="R10" s="20">
        <v>0</v>
      </c>
      <c r="S10" s="20">
        <v>0</v>
      </c>
      <c r="T10" s="20">
        <v>0</v>
      </c>
      <c r="U10" s="20">
        <v>9438</v>
      </c>
      <c r="V10" s="20">
        <v>0</v>
      </c>
      <c r="W10" s="20">
        <v>0</v>
      </c>
      <c r="X10" s="20">
        <v>0</v>
      </c>
      <c r="Y10" s="20">
        <v>218774</v>
      </c>
      <c r="Z10" s="20">
        <v>0</v>
      </c>
      <c r="AA10" s="20">
        <v>35143</v>
      </c>
      <c r="AB10" s="20">
        <v>0</v>
      </c>
      <c r="AC10" s="20">
        <v>0</v>
      </c>
      <c r="AD10" s="20">
        <v>0</v>
      </c>
      <c r="AE10" s="20">
        <v>35143</v>
      </c>
      <c r="AF10" s="20">
        <v>4557435</v>
      </c>
      <c r="AG10" s="20">
        <v>4261335</v>
      </c>
      <c r="AH10" s="4">
        <v>14</v>
      </c>
    </row>
    <row r="11" spans="1:34" x14ac:dyDescent="0.35">
      <c r="A11" s="29" t="s">
        <v>119</v>
      </c>
      <c r="B11" s="6">
        <v>3268</v>
      </c>
      <c r="C11" s="2" t="s">
        <v>56</v>
      </c>
      <c r="D11" s="20">
        <v>16266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136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925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17327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62472.33</v>
      </c>
      <c r="AG11" s="20">
        <v>33769</v>
      </c>
      <c r="AH11" s="4">
        <v>2</v>
      </c>
    </row>
    <row r="12" spans="1:34" x14ac:dyDescent="0.35">
      <c r="A12" s="2" t="s">
        <v>40</v>
      </c>
      <c r="B12" s="6">
        <v>3122</v>
      </c>
      <c r="C12" s="2" t="s">
        <v>41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60000</v>
      </c>
      <c r="AG12" s="20">
        <v>60000</v>
      </c>
      <c r="AH12" s="4">
        <v>0</v>
      </c>
    </row>
    <row r="13" spans="1:34" x14ac:dyDescent="0.35">
      <c r="A13" s="29" t="s">
        <v>120</v>
      </c>
      <c r="B13" s="6">
        <v>4126</v>
      </c>
      <c r="C13" s="2" t="s">
        <v>69</v>
      </c>
      <c r="D13" s="20">
        <v>0</v>
      </c>
      <c r="E13" s="20">
        <v>50719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50719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2014800</v>
      </c>
      <c r="AG13" s="20">
        <v>1970500</v>
      </c>
      <c r="AH13" s="4">
        <v>39</v>
      </c>
    </row>
    <row r="14" spans="1:34" x14ac:dyDescent="0.35">
      <c r="A14" s="2" t="s">
        <v>25</v>
      </c>
      <c r="B14" s="6">
        <v>3018</v>
      </c>
      <c r="C14" s="2" t="s">
        <v>26</v>
      </c>
      <c r="D14" s="20">
        <v>217536</v>
      </c>
      <c r="E14" s="20">
        <v>0</v>
      </c>
      <c r="F14" s="20">
        <v>0</v>
      </c>
      <c r="G14" s="20">
        <v>0</v>
      </c>
      <c r="H14" s="20">
        <v>0</v>
      </c>
      <c r="I14" s="20">
        <v>1740</v>
      </c>
      <c r="J14" s="20">
        <v>26015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15096</v>
      </c>
      <c r="Q14" s="20">
        <v>0</v>
      </c>
      <c r="R14" s="20">
        <v>4421</v>
      </c>
      <c r="S14" s="20">
        <v>0</v>
      </c>
      <c r="T14" s="20">
        <v>0</v>
      </c>
      <c r="U14" s="20">
        <v>6841</v>
      </c>
      <c r="V14" s="20">
        <v>21584</v>
      </c>
      <c r="W14" s="20">
        <v>0</v>
      </c>
      <c r="X14" s="20">
        <v>0</v>
      </c>
      <c r="Y14" s="20">
        <v>293233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1835792.75</v>
      </c>
      <c r="AG14" s="20">
        <v>1476190.25</v>
      </c>
      <c r="AH14" s="4">
        <v>4</v>
      </c>
    </row>
    <row r="15" spans="1:34" x14ac:dyDescent="0.35">
      <c r="A15" s="2" t="s">
        <v>46</v>
      </c>
      <c r="B15" s="6">
        <v>3230</v>
      </c>
      <c r="C15" s="2" t="s">
        <v>47</v>
      </c>
      <c r="D15" s="20">
        <v>178556</v>
      </c>
      <c r="E15" s="20">
        <v>0</v>
      </c>
      <c r="F15" s="20">
        <v>0</v>
      </c>
      <c r="G15" s="20">
        <v>3302</v>
      </c>
      <c r="H15" s="20">
        <v>0</v>
      </c>
      <c r="I15" s="20">
        <v>28820</v>
      </c>
      <c r="J15" s="20">
        <v>72381</v>
      </c>
      <c r="K15" s="20">
        <v>0</v>
      </c>
      <c r="L15" s="20">
        <v>14</v>
      </c>
      <c r="M15" s="20">
        <v>7591</v>
      </c>
      <c r="N15" s="20">
        <v>14115</v>
      </c>
      <c r="O15" s="20">
        <v>0</v>
      </c>
      <c r="P15" s="20">
        <v>10015</v>
      </c>
      <c r="Q15" s="20">
        <v>0</v>
      </c>
      <c r="R15" s="20">
        <v>7</v>
      </c>
      <c r="S15" s="20">
        <v>0</v>
      </c>
      <c r="T15" s="20">
        <v>0</v>
      </c>
      <c r="U15" s="20">
        <v>1251</v>
      </c>
      <c r="V15" s="20">
        <v>649</v>
      </c>
      <c r="W15" s="20">
        <v>0</v>
      </c>
      <c r="X15" s="20">
        <v>299</v>
      </c>
      <c r="Y15" s="20">
        <v>317000</v>
      </c>
      <c r="Z15" s="20">
        <v>3195</v>
      </c>
      <c r="AA15" s="20">
        <v>0</v>
      </c>
      <c r="AB15" s="20">
        <v>0</v>
      </c>
      <c r="AC15" s="20">
        <v>0</v>
      </c>
      <c r="AD15" s="20">
        <v>0</v>
      </c>
      <c r="AE15" s="20">
        <v>3195</v>
      </c>
      <c r="AF15" s="20">
        <v>3053194</v>
      </c>
      <c r="AG15" s="20">
        <v>2696517</v>
      </c>
      <c r="AH15" s="4">
        <v>7</v>
      </c>
    </row>
    <row r="16" spans="1:34" x14ac:dyDescent="0.35">
      <c r="A16" s="2" t="s">
        <v>4</v>
      </c>
      <c r="B16" s="6">
        <v>1365</v>
      </c>
      <c r="C16" s="2" t="s">
        <v>5</v>
      </c>
      <c r="D16" s="20">
        <v>0</v>
      </c>
      <c r="E16" s="20">
        <v>0</v>
      </c>
      <c r="F16" s="20">
        <v>8137</v>
      </c>
      <c r="G16" s="20">
        <v>0</v>
      </c>
      <c r="H16" s="20">
        <v>0</v>
      </c>
      <c r="I16" s="20">
        <v>975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9112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423598</v>
      </c>
      <c r="AG16" s="20">
        <v>414985.02</v>
      </c>
      <c r="AH16" s="4">
        <v>39</v>
      </c>
    </row>
    <row r="17" spans="1:35" x14ac:dyDescent="0.35">
      <c r="A17" s="2" t="s">
        <v>14</v>
      </c>
      <c r="B17" s="6">
        <v>2613</v>
      </c>
      <c r="C17" s="2" t="s">
        <v>5</v>
      </c>
      <c r="D17" s="20">
        <v>0</v>
      </c>
      <c r="E17" s="20">
        <v>0</v>
      </c>
      <c r="F17" s="20">
        <v>13372</v>
      </c>
      <c r="G17" s="20">
        <v>0</v>
      </c>
      <c r="H17" s="20">
        <v>0</v>
      </c>
      <c r="I17" s="20">
        <v>990</v>
      </c>
      <c r="J17" s="20">
        <v>725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15087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557016.43999999994</v>
      </c>
      <c r="AG17" s="20">
        <v>542720.91</v>
      </c>
      <c r="AH17" s="4">
        <v>44</v>
      </c>
    </row>
    <row r="18" spans="1:35" s="18" customFormat="1" x14ac:dyDescent="0.35">
      <c r="A18" s="23" t="s">
        <v>121</v>
      </c>
      <c r="B18" s="6">
        <v>3290</v>
      </c>
      <c r="C18" s="2" t="s">
        <v>57</v>
      </c>
      <c r="D18" s="20">
        <v>189139.66</v>
      </c>
      <c r="E18" s="20">
        <v>0</v>
      </c>
      <c r="F18" s="20">
        <v>0</v>
      </c>
      <c r="G18" s="20">
        <v>5023.13</v>
      </c>
      <c r="H18" s="20">
        <v>0</v>
      </c>
      <c r="I18" s="20">
        <v>25714.45</v>
      </c>
      <c r="J18" s="20">
        <v>39611.919999999998</v>
      </c>
      <c r="K18" s="20">
        <v>0</v>
      </c>
      <c r="L18" s="20">
        <v>10589.4</v>
      </c>
      <c r="M18" s="20">
        <v>35945.620000000003</v>
      </c>
      <c r="N18" s="20">
        <v>1626.66</v>
      </c>
      <c r="O18" s="20">
        <v>0</v>
      </c>
      <c r="P18" s="20">
        <v>85100.08</v>
      </c>
      <c r="Q18" s="20">
        <v>0</v>
      </c>
      <c r="R18" s="20">
        <v>2841.91</v>
      </c>
      <c r="S18" s="20">
        <v>0</v>
      </c>
      <c r="T18" s="20">
        <v>0</v>
      </c>
      <c r="U18" s="20">
        <v>9449.6299999999992</v>
      </c>
      <c r="V18" s="20">
        <v>0</v>
      </c>
      <c r="W18" s="20">
        <v>0</v>
      </c>
      <c r="X18" s="20">
        <v>47005.43</v>
      </c>
      <c r="Y18" s="20">
        <v>452047.89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3859968.2</v>
      </c>
      <c r="AG18" s="20">
        <v>6279780</v>
      </c>
      <c r="AH18" s="4">
        <v>9</v>
      </c>
      <c r="AI18" s="19"/>
    </row>
    <row r="19" spans="1:35" x14ac:dyDescent="0.35">
      <c r="A19" s="2" t="s">
        <v>12</v>
      </c>
      <c r="B19" s="6">
        <v>2332</v>
      </c>
      <c r="C19" s="2" t="s">
        <v>13</v>
      </c>
      <c r="D19" s="20">
        <v>0</v>
      </c>
      <c r="E19" s="20">
        <v>0</v>
      </c>
      <c r="F19" s="20">
        <v>120629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120629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2189474</v>
      </c>
      <c r="AG19" s="20">
        <v>2007254.97</v>
      </c>
      <c r="AH19" s="4">
        <v>23</v>
      </c>
    </row>
    <row r="20" spans="1:35" x14ac:dyDescent="0.35">
      <c r="A20" s="2" t="s">
        <v>21</v>
      </c>
      <c r="B20" s="6">
        <v>2893</v>
      </c>
      <c r="C20" s="2" t="s">
        <v>13</v>
      </c>
      <c r="D20" s="20">
        <v>0</v>
      </c>
      <c r="E20" s="20">
        <v>53230</v>
      </c>
      <c r="F20" s="20">
        <v>2722</v>
      </c>
      <c r="G20" s="20">
        <v>0</v>
      </c>
      <c r="H20" s="20">
        <v>0</v>
      </c>
      <c r="I20" s="20">
        <v>27365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83317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221900</v>
      </c>
      <c r="AG20" s="20">
        <v>144528.10999999999</v>
      </c>
      <c r="AH20" s="4">
        <v>1</v>
      </c>
    </row>
    <row r="21" spans="1:35" s="18" customFormat="1" x14ac:dyDescent="0.35">
      <c r="A21" s="2" t="s">
        <v>125</v>
      </c>
      <c r="B21" s="6">
        <v>3068</v>
      </c>
      <c r="C21" s="2" t="s">
        <v>30</v>
      </c>
      <c r="D21" s="20">
        <v>349375</v>
      </c>
      <c r="E21" s="20">
        <v>0</v>
      </c>
      <c r="F21" s="20">
        <v>0</v>
      </c>
      <c r="G21" s="20">
        <v>26057</v>
      </c>
      <c r="H21" s="20">
        <v>7185</v>
      </c>
      <c r="I21" s="20">
        <v>15817</v>
      </c>
      <c r="J21" s="20">
        <v>1175</v>
      </c>
      <c r="K21" s="20">
        <v>0</v>
      </c>
      <c r="L21" s="20">
        <v>93812</v>
      </c>
      <c r="M21" s="20">
        <v>36298</v>
      </c>
      <c r="N21" s="20">
        <v>11</v>
      </c>
      <c r="O21" s="20">
        <v>947</v>
      </c>
      <c r="P21" s="20">
        <v>30085</v>
      </c>
      <c r="Q21" s="20">
        <v>0</v>
      </c>
      <c r="R21" s="20">
        <v>7325</v>
      </c>
      <c r="S21" s="20">
        <v>0</v>
      </c>
      <c r="T21" s="20">
        <v>0</v>
      </c>
      <c r="U21" s="20">
        <v>7351</v>
      </c>
      <c r="V21" s="20">
        <v>0</v>
      </c>
      <c r="W21" s="20">
        <v>0</v>
      </c>
      <c r="X21" s="20">
        <v>6599</v>
      </c>
      <c r="Y21" s="20">
        <v>582037</v>
      </c>
      <c r="Z21" s="20">
        <v>807.54</v>
      </c>
      <c r="AA21" s="20">
        <v>0</v>
      </c>
      <c r="AB21" s="20">
        <v>0</v>
      </c>
      <c r="AC21" s="20">
        <v>0</v>
      </c>
      <c r="AD21" s="20">
        <v>0</v>
      </c>
      <c r="AE21" s="20">
        <v>807.54</v>
      </c>
      <c r="AF21" s="20">
        <v>5335955.8899999997</v>
      </c>
      <c r="AG21" s="20">
        <v>4501267.83</v>
      </c>
      <c r="AH21" s="4">
        <v>5</v>
      </c>
    </row>
    <row r="22" spans="1:35" x14ac:dyDescent="0.35">
      <c r="A22" s="2" t="s">
        <v>23</v>
      </c>
      <c r="B22" s="6">
        <v>2974</v>
      </c>
      <c r="C22" s="2" t="s">
        <v>24</v>
      </c>
      <c r="D22" s="20">
        <v>0</v>
      </c>
      <c r="E22" s="20">
        <v>0</v>
      </c>
      <c r="F22" s="20">
        <v>0</v>
      </c>
      <c r="G22" s="20">
        <v>12079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12079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90579</v>
      </c>
      <c r="AG22" s="20">
        <v>81287.460000000006</v>
      </c>
      <c r="AH22" s="4">
        <v>9</v>
      </c>
    </row>
    <row r="23" spans="1:35" x14ac:dyDescent="0.35">
      <c r="A23" s="24" t="s">
        <v>122</v>
      </c>
      <c r="B23" s="6">
        <v>3458</v>
      </c>
      <c r="C23" s="2" t="s">
        <v>42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40844.730000000003</v>
      </c>
      <c r="AG23" s="20">
        <v>40844.730000000003</v>
      </c>
      <c r="AH23" s="4">
        <v>3</v>
      </c>
    </row>
    <row r="24" spans="1:35" x14ac:dyDescent="0.35">
      <c r="A24" s="24" t="s">
        <v>123</v>
      </c>
      <c r="B24" s="6">
        <v>3134</v>
      </c>
      <c r="C24" s="2" t="s">
        <v>42</v>
      </c>
      <c r="D24" s="20">
        <v>175476.84</v>
      </c>
      <c r="E24" s="20">
        <v>0</v>
      </c>
      <c r="F24" s="20">
        <v>99122.75</v>
      </c>
      <c r="G24" s="20">
        <v>1000.4</v>
      </c>
      <c r="H24" s="20">
        <v>129.77000000000001</v>
      </c>
      <c r="I24" s="20">
        <v>25771.279999999999</v>
      </c>
      <c r="J24" s="20">
        <v>0</v>
      </c>
      <c r="K24" s="20">
        <v>0</v>
      </c>
      <c r="L24" s="20">
        <v>4125.03</v>
      </c>
      <c r="M24" s="20">
        <v>41812.82</v>
      </c>
      <c r="N24" s="20">
        <v>9963.73</v>
      </c>
      <c r="O24" s="20">
        <v>78456.960000000006</v>
      </c>
      <c r="P24" s="20">
        <v>29930.400000000001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8147.63</v>
      </c>
      <c r="Y24" s="20">
        <v>473937.61</v>
      </c>
      <c r="Z24" s="20">
        <v>0</v>
      </c>
      <c r="AA24" s="20">
        <v>0</v>
      </c>
      <c r="AB24" s="20">
        <v>0</v>
      </c>
      <c r="AC24" s="20">
        <v>129.77000000000001</v>
      </c>
      <c r="AD24" s="20">
        <v>0</v>
      </c>
      <c r="AE24" s="20">
        <v>129.77000000000001</v>
      </c>
      <c r="AF24" s="20">
        <v>5323763</v>
      </c>
      <c r="AG24" s="19">
        <v>3698500</v>
      </c>
      <c r="AH24" s="4">
        <v>6</v>
      </c>
    </row>
    <row r="25" spans="1:35" x14ac:dyDescent="0.35">
      <c r="A25" s="2" t="s">
        <v>36</v>
      </c>
      <c r="B25" s="6">
        <v>3100</v>
      </c>
      <c r="C25" s="2" t="s">
        <v>37</v>
      </c>
      <c r="D25" s="20">
        <v>33933.46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33933.46</v>
      </c>
      <c r="Z25" s="20">
        <v>0</v>
      </c>
      <c r="AA25" s="20">
        <v>0</v>
      </c>
      <c r="AB25" s="20">
        <v>0</v>
      </c>
      <c r="AC25" s="20">
        <v>50</v>
      </c>
      <c r="AD25" s="20">
        <v>0</v>
      </c>
      <c r="AE25" s="20">
        <v>50</v>
      </c>
      <c r="AF25" s="20">
        <v>204478</v>
      </c>
      <c r="AG25" s="20">
        <v>165123</v>
      </c>
      <c r="AH25" s="4">
        <v>4</v>
      </c>
    </row>
    <row r="26" spans="1:35" x14ac:dyDescent="0.35">
      <c r="A26" s="2" t="s">
        <v>0</v>
      </c>
      <c r="B26" s="6">
        <v>572</v>
      </c>
      <c r="C26" s="2" t="s">
        <v>1</v>
      </c>
      <c r="D26" s="20">
        <v>89787.25</v>
      </c>
      <c r="E26" s="20">
        <v>0</v>
      </c>
      <c r="F26" s="20">
        <v>0</v>
      </c>
      <c r="G26" s="20">
        <v>0</v>
      </c>
      <c r="H26" s="20">
        <v>0</v>
      </c>
      <c r="I26" s="20">
        <v>14209.38</v>
      </c>
      <c r="J26" s="20">
        <v>209.4</v>
      </c>
      <c r="K26" s="20">
        <v>0</v>
      </c>
      <c r="L26" s="20">
        <v>18623.57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1561.64</v>
      </c>
      <c r="S26" s="20">
        <v>0</v>
      </c>
      <c r="T26" s="20">
        <v>0</v>
      </c>
      <c r="U26" s="20">
        <v>1661.16</v>
      </c>
      <c r="V26" s="20">
        <v>0</v>
      </c>
      <c r="W26" s="20">
        <v>0</v>
      </c>
      <c r="X26" s="20">
        <v>0</v>
      </c>
      <c r="Y26" s="20">
        <v>126052.4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270145</v>
      </c>
      <c r="AG26" s="20">
        <v>0</v>
      </c>
      <c r="AH26" s="4">
        <v>0</v>
      </c>
    </row>
    <row r="27" spans="1:35" x14ac:dyDescent="0.35">
      <c r="A27" s="2" t="s">
        <v>6</v>
      </c>
      <c r="B27" s="6">
        <v>1508</v>
      </c>
      <c r="C27" s="2" t="s">
        <v>7</v>
      </c>
      <c r="D27" s="20">
        <v>0</v>
      </c>
      <c r="E27" s="20">
        <v>0</v>
      </c>
      <c r="F27" s="20">
        <v>0</v>
      </c>
      <c r="G27" s="20">
        <v>23845</v>
      </c>
      <c r="H27" s="20">
        <v>526</v>
      </c>
      <c r="I27" s="20">
        <v>4360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28731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476242</v>
      </c>
      <c r="AG27" s="20">
        <v>464217</v>
      </c>
      <c r="AH27" s="4">
        <v>22</v>
      </c>
    </row>
    <row r="28" spans="1:35" s="18" customFormat="1" x14ac:dyDescent="0.35">
      <c r="A28" s="2" t="s">
        <v>54</v>
      </c>
      <c r="B28" s="6">
        <v>3253</v>
      </c>
      <c r="C28" s="2" t="s">
        <v>55</v>
      </c>
      <c r="D28" s="20">
        <v>38105.72</v>
      </c>
      <c r="E28" s="20">
        <v>68.010000000000005</v>
      </c>
      <c r="F28" s="20">
        <v>0</v>
      </c>
      <c r="G28" s="20">
        <v>0</v>
      </c>
      <c r="H28" s="20">
        <v>0</v>
      </c>
      <c r="I28" s="20">
        <v>1751.72</v>
      </c>
      <c r="J28" s="20">
        <v>8210.94</v>
      </c>
      <c r="K28" s="20">
        <v>9737.08</v>
      </c>
      <c r="L28" s="20">
        <v>7779.09</v>
      </c>
      <c r="M28" s="20">
        <v>0</v>
      </c>
      <c r="N28" s="20">
        <v>2941.55</v>
      </c>
      <c r="O28" s="20">
        <v>0</v>
      </c>
      <c r="P28" s="20">
        <v>24061.57</v>
      </c>
      <c r="Q28" s="20">
        <v>0</v>
      </c>
      <c r="R28" s="20">
        <v>677.43</v>
      </c>
      <c r="S28" s="20">
        <v>0</v>
      </c>
      <c r="T28" s="20">
        <v>0</v>
      </c>
      <c r="U28" s="20">
        <v>15.84</v>
      </c>
      <c r="V28" s="20">
        <v>18720.38</v>
      </c>
      <c r="W28" s="20">
        <v>0</v>
      </c>
      <c r="X28" s="20">
        <v>0</v>
      </c>
      <c r="Y28" s="20">
        <v>112069.33</v>
      </c>
      <c r="Z28" s="20">
        <v>129.13</v>
      </c>
      <c r="AA28" s="20">
        <v>52.93</v>
      </c>
      <c r="AB28" s="20">
        <v>0</v>
      </c>
      <c r="AC28" s="20">
        <v>0</v>
      </c>
      <c r="AD28" s="20">
        <v>18910.87</v>
      </c>
      <c r="AE28" s="20">
        <v>19092.93</v>
      </c>
      <c r="AF28" s="20">
        <v>1584065</v>
      </c>
      <c r="AG28" s="20">
        <v>1446794</v>
      </c>
      <c r="AH28" s="4">
        <v>11</v>
      </c>
      <c r="AI28" s="17"/>
    </row>
    <row r="29" spans="1:35" x14ac:dyDescent="0.35">
      <c r="A29" s="2" t="s">
        <v>43</v>
      </c>
      <c r="B29" s="6">
        <v>3141</v>
      </c>
      <c r="C29" s="2" t="s">
        <v>39</v>
      </c>
      <c r="D29" s="20">
        <v>32953.75</v>
      </c>
      <c r="E29" s="20">
        <v>0</v>
      </c>
      <c r="F29" s="20">
        <v>0</v>
      </c>
      <c r="G29" s="20">
        <v>222.74</v>
      </c>
      <c r="H29" s="20">
        <v>648.16</v>
      </c>
      <c r="I29" s="20">
        <v>339.28</v>
      </c>
      <c r="J29" s="20">
        <v>710.99</v>
      </c>
      <c r="K29" s="20">
        <v>0</v>
      </c>
      <c r="L29" s="20">
        <v>0</v>
      </c>
      <c r="M29" s="20">
        <v>0</v>
      </c>
      <c r="N29" s="20">
        <v>720.37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35595.29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956219</v>
      </c>
      <c r="AG29" s="20">
        <v>909716</v>
      </c>
      <c r="AH29" s="4">
        <v>14</v>
      </c>
    </row>
    <row r="30" spans="1:35" x14ac:dyDescent="0.35">
      <c r="A30" s="2" t="s">
        <v>27</v>
      </c>
      <c r="B30" s="6">
        <v>3036</v>
      </c>
      <c r="C30" s="2" t="s">
        <v>28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f>SUM(D30:X30)</f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50000</v>
      </c>
      <c r="AG30" s="20">
        <v>50000</v>
      </c>
      <c r="AH30" s="4">
        <v>3</v>
      </c>
    </row>
    <row r="31" spans="1:35" x14ac:dyDescent="0.35">
      <c r="A31" s="24" t="s">
        <v>124</v>
      </c>
      <c r="B31" s="6">
        <v>3244</v>
      </c>
      <c r="C31" s="2" t="s">
        <v>52</v>
      </c>
      <c r="D31" s="20">
        <v>125024.04</v>
      </c>
      <c r="E31" s="20">
        <v>0</v>
      </c>
      <c r="F31" s="20">
        <v>0</v>
      </c>
      <c r="G31" s="20">
        <v>0</v>
      </c>
      <c r="H31" s="20">
        <v>0</v>
      </c>
      <c r="I31" s="20">
        <v>19579.099999999999</v>
      </c>
      <c r="J31" s="20">
        <v>6653.68</v>
      </c>
      <c r="K31" s="20">
        <v>0</v>
      </c>
      <c r="L31" s="20">
        <v>7904.73</v>
      </c>
      <c r="M31" s="20">
        <v>22559.040000000001</v>
      </c>
      <c r="N31" s="20">
        <v>2.2999999999999998</v>
      </c>
      <c r="O31" s="20">
        <v>0</v>
      </c>
      <c r="P31" s="20">
        <v>38021.14</v>
      </c>
      <c r="Q31" s="20">
        <v>0</v>
      </c>
      <c r="R31" s="20">
        <v>1220.17</v>
      </c>
      <c r="S31" s="20">
        <v>0</v>
      </c>
      <c r="T31" s="20">
        <v>0</v>
      </c>
      <c r="U31" s="20">
        <v>2053.46</v>
      </c>
      <c r="V31" s="20">
        <v>0</v>
      </c>
      <c r="W31" s="20">
        <v>0</v>
      </c>
      <c r="X31" s="20">
        <v>906.54</v>
      </c>
      <c r="Y31" s="20">
        <v>223924.2</v>
      </c>
      <c r="Z31" s="20">
        <v>0</v>
      </c>
      <c r="AA31" s="20">
        <v>26049.02</v>
      </c>
      <c r="AB31" s="20">
        <v>0</v>
      </c>
      <c r="AC31" s="20">
        <v>0</v>
      </c>
      <c r="AD31" s="20">
        <v>0</v>
      </c>
      <c r="AE31" s="20">
        <v>26049.02</v>
      </c>
      <c r="AF31" s="20">
        <v>1477901</v>
      </c>
      <c r="AG31" s="20">
        <v>1649995</v>
      </c>
      <c r="AH31" s="4">
        <v>4</v>
      </c>
    </row>
    <row r="32" spans="1:35" s="18" customFormat="1" x14ac:dyDescent="0.35">
      <c r="A32" s="2" t="s">
        <v>70</v>
      </c>
      <c r="B32" s="6">
        <v>4228</v>
      </c>
      <c r="C32" s="2" t="s">
        <v>19</v>
      </c>
      <c r="D32" s="20">
        <v>171540.12</v>
      </c>
      <c r="E32" s="20">
        <v>1437.95</v>
      </c>
      <c r="F32" s="20">
        <v>5688.29</v>
      </c>
      <c r="G32" s="20">
        <v>6389.73</v>
      </c>
      <c r="H32" s="20">
        <v>1039.9100000000001</v>
      </c>
      <c r="I32" s="20">
        <v>7095.88</v>
      </c>
      <c r="J32" s="20">
        <v>37.14</v>
      </c>
      <c r="K32" s="20">
        <v>0</v>
      </c>
      <c r="L32" s="20">
        <v>22314.74</v>
      </c>
      <c r="M32" s="20">
        <v>0</v>
      </c>
      <c r="N32" s="20">
        <v>0</v>
      </c>
      <c r="O32" s="20">
        <v>0</v>
      </c>
      <c r="P32" s="20">
        <v>7337.01</v>
      </c>
      <c r="Q32" s="20">
        <v>0</v>
      </c>
      <c r="R32" s="20">
        <v>18.670000000000002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222899.44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442748.9</v>
      </c>
      <c r="AG32" s="20">
        <v>102732.52</v>
      </c>
      <c r="AH32" s="4">
        <v>4</v>
      </c>
    </row>
    <row r="33" spans="1:34" x14ac:dyDescent="0.35">
      <c r="A33" s="2" t="s">
        <v>58</v>
      </c>
      <c r="B33" s="6">
        <v>3338</v>
      </c>
      <c r="C33" s="2" t="s">
        <v>19</v>
      </c>
      <c r="D33" s="20">
        <v>18.850000000000001</v>
      </c>
      <c r="E33" s="20">
        <v>0</v>
      </c>
      <c r="F33" s="20">
        <v>0</v>
      </c>
      <c r="G33" s="20">
        <v>0</v>
      </c>
      <c r="H33" s="20">
        <v>0</v>
      </c>
      <c r="I33" s="20">
        <v>490.51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53.65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563.01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176173.87</v>
      </c>
      <c r="AG33" s="20">
        <v>175239.09</v>
      </c>
      <c r="AH33" s="4">
        <v>1</v>
      </c>
    </row>
    <row r="34" spans="1:34" x14ac:dyDescent="0.35">
      <c r="A34" s="2" t="s">
        <v>33</v>
      </c>
      <c r="B34" s="6">
        <v>3095</v>
      </c>
      <c r="C34" s="2" t="s">
        <v>34</v>
      </c>
      <c r="D34" s="20">
        <v>11749.09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4044.48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15793.57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363952.9</v>
      </c>
      <c r="AG34" s="20">
        <v>337630.28</v>
      </c>
      <c r="AH34" s="4">
        <v>12</v>
      </c>
    </row>
    <row r="35" spans="1:34" x14ac:dyDescent="0.35">
      <c r="A35" s="2" t="s">
        <v>15</v>
      </c>
      <c r="B35" s="6">
        <v>2627</v>
      </c>
      <c r="C35" s="2" t="s">
        <v>16</v>
      </c>
      <c r="D35" s="20">
        <v>122889</v>
      </c>
      <c r="E35" s="20">
        <v>0</v>
      </c>
      <c r="F35" s="20">
        <v>0</v>
      </c>
      <c r="G35" s="20">
        <v>0</v>
      </c>
      <c r="H35" s="20">
        <v>2821</v>
      </c>
      <c r="I35" s="20">
        <v>133</v>
      </c>
      <c r="J35" s="20">
        <v>1818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3357</v>
      </c>
      <c r="Q35" s="20">
        <v>0</v>
      </c>
      <c r="R35" s="20">
        <v>22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131040</v>
      </c>
      <c r="Z35" s="20">
        <v>0</v>
      </c>
      <c r="AA35" s="20">
        <v>0</v>
      </c>
      <c r="AB35" s="20">
        <v>0</v>
      </c>
      <c r="AC35" s="20">
        <v>0</v>
      </c>
      <c r="AD35" s="20">
        <v>104892</v>
      </c>
      <c r="AE35" s="20">
        <v>104892</v>
      </c>
      <c r="AF35" s="20">
        <v>691373</v>
      </c>
      <c r="AG35" s="20">
        <v>533450</v>
      </c>
      <c r="AH35" s="4">
        <v>4</v>
      </c>
    </row>
    <row r="36" spans="1:34" x14ac:dyDescent="0.35">
      <c r="A36" s="2" t="s">
        <v>66</v>
      </c>
      <c r="B36" s="6">
        <v>3660</v>
      </c>
      <c r="C36" s="2" t="s">
        <v>67</v>
      </c>
      <c r="D36" s="20">
        <v>44492.49</v>
      </c>
      <c r="E36" s="20">
        <v>0</v>
      </c>
      <c r="F36" s="20">
        <v>0</v>
      </c>
      <c r="G36" s="20">
        <v>0</v>
      </c>
      <c r="H36" s="20">
        <v>0</v>
      </c>
      <c r="I36" s="20">
        <v>10.85</v>
      </c>
      <c r="J36" s="20">
        <v>1329.04</v>
      </c>
      <c r="K36" s="20">
        <v>0</v>
      </c>
      <c r="L36" s="20">
        <v>0</v>
      </c>
      <c r="M36" s="20">
        <v>0</v>
      </c>
      <c r="N36" s="20">
        <v>26.79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45859.17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51000</v>
      </c>
      <c r="AG36" s="20">
        <v>154554</v>
      </c>
      <c r="AH36" s="4">
        <v>3</v>
      </c>
    </row>
    <row r="37" spans="1:34" x14ac:dyDescent="0.35">
      <c r="A37" s="2" t="s">
        <v>134</v>
      </c>
      <c r="B37" s="6">
        <v>3275</v>
      </c>
      <c r="C37" s="2" t="s">
        <v>10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10317200</v>
      </c>
      <c r="AG37" s="20">
        <v>10317200</v>
      </c>
      <c r="AH37" s="4">
        <v>15</v>
      </c>
    </row>
    <row r="38" spans="1:34" s="18" customFormat="1" x14ac:dyDescent="0.35">
      <c r="A38" s="2" t="s">
        <v>49</v>
      </c>
      <c r="B38" s="6">
        <v>3233</v>
      </c>
      <c r="C38" s="2" t="s">
        <v>50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131378</v>
      </c>
      <c r="AG38" s="20">
        <v>131378</v>
      </c>
      <c r="AH38" s="4">
        <v>10</v>
      </c>
    </row>
    <row r="39" spans="1:34" x14ac:dyDescent="0.35">
      <c r="A39" s="2" t="s">
        <v>51</v>
      </c>
      <c r="B39" s="6">
        <v>3235</v>
      </c>
      <c r="C39" s="2" t="s">
        <v>28</v>
      </c>
      <c r="D39" s="20">
        <v>262911.90000000002</v>
      </c>
      <c r="E39" s="20">
        <v>0</v>
      </c>
      <c r="F39" s="20">
        <v>0</v>
      </c>
      <c r="G39" s="20">
        <v>0</v>
      </c>
      <c r="H39" s="20">
        <v>991.4</v>
      </c>
      <c r="I39" s="20">
        <v>2081.85</v>
      </c>
      <c r="J39" s="20">
        <v>36378.42</v>
      </c>
      <c r="K39" s="20">
        <v>0</v>
      </c>
      <c r="L39" s="20">
        <v>27848.55</v>
      </c>
      <c r="M39" s="20">
        <v>19577.490000000002</v>
      </c>
      <c r="N39" s="20">
        <v>3629.51</v>
      </c>
      <c r="O39" s="20">
        <v>13283.92</v>
      </c>
      <c r="P39" s="20">
        <v>59104.78</v>
      </c>
      <c r="Q39" s="20">
        <v>0</v>
      </c>
      <c r="R39" s="20">
        <v>13.46</v>
      </c>
      <c r="S39" s="20">
        <v>0</v>
      </c>
      <c r="T39" s="20">
        <v>0</v>
      </c>
      <c r="U39" s="20">
        <v>9408.9599999999991</v>
      </c>
      <c r="V39" s="20">
        <v>5310.36</v>
      </c>
      <c r="W39" s="20">
        <v>0</v>
      </c>
      <c r="X39" s="20">
        <v>0</v>
      </c>
      <c r="Y39" s="20">
        <v>440540.6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1262767</v>
      </c>
      <c r="AG39" s="22">
        <v>869978</v>
      </c>
      <c r="AH39" s="4">
        <v>2</v>
      </c>
    </row>
    <row r="40" spans="1:34" x14ac:dyDescent="0.35">
      <c r="A40" s="2" t="s">
        <v>38</v>
      </c>
      <c r="B40" s="6">
        <v>3114</v>
      </c>
      <c r="C40" s="2" t="s">
        <v>39</v>
      </c>
      <c r="D40" s="20">
        <v>0</v>
      </c>
      <c r="E40" s="20">
        <v>14585</v>
      </c>
      <c r="F40" s="20">
        <v>4450</v>
      </c>
      <c r="G40" s="20">
        <v>0</v>
      </c>
      <c r="H40" s="20">
        <v>0</v>
      </c>
      <c r="I40" s="20">
        <v>870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114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20019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1254531.03</v>
      </c>
      <c r="AG40" s="20">
        <v>1217277.4099999999</v>
      </c>
      <c r="AH40" s="4">
        <v>33</v>
      </c>
    </row>
    <row r="41" spans="1:34" x14ac:dyDescent="0.35">
      <c r="A41" s="2" t="s">
        <v>53</v>
      </c>
      <c r="B41" s="6">
        <v>3251</v>
      </c>
      <c r="C41" s="2" t="s">
        <v>28</v>
      </c>
      <c r="D41" s="20">
        <v>0</v>
      </c>
      <c r="E41" s="20">
        <v>0</v>
      </c>
      <c r="F41" s="20">
        <v>84151</v>
      </c>
      <c r="G41" s="20">
        <v>0</v>
      </c>
      <c r="H41" s="20">
        <v>0</v>
      </c>
      <c r="I41" s="20">
        <v>569</v>
      </c>
      <c r="J41" s="20">
        <v>0</v>
      </c>
      <c r="K41" s="20">
        <v>0</v>
      </c>
      <c r="L41" s="20">
        <v>7993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92713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4552598</v>
      </c>
      <c r="AG41" s="20">
        <v>4425889</v>
      </c>
      <c r="AH41" s="4">
        <v>35</v>
      </c>
    </row>
    <row r="42" spans="1:34" x14ac:dyDescent="0.35">
      <c r="A42" s="23" t="s">
        <v>126</v>
      </c>
      <c r="B42" s="6">
        <v>3097</v>
      </c>
      <c r="C42" s="2" t="s">
        <v>35</v>
      </c>
      <c r="D42" s="20">
        <v>244893.31</v>
      </c>
      <c r="E42" s="20">
        <v>76.58</v>
      </c>
      <c r="F42" s="20">
        <v>33.81</v>
      </c>
      <c r="G42" s="20">
        <v>308.27</v>
      </c>
      <c r="H42" s="20">
        <v>0</v>
      </c>
      <c r="I42" s="20">
        <v>16727.57</v>
      </c>
      <c r="J42" s="20">
        <v>158.6</v>
      </c>
      <c r="K42" s="20">
        <v>0</v>
      </c>
      <c r="L42" s="20">
        <v>6276.67</v>
      </c>
      <c r="M42" s="20">
        <v>40751.35</v>
      </c>
      <c r="N42" s="20">
        <v>1363.45</v>
      </c>
      <c r="O42" s="20">
        <v>0</v>
      </c>
      <c r="P42" s="20">
        <v>32157.41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417.55</v>
      </c>
      <c r="Y42" s="20">
        <v>343164.57</v>
      </c>
      <c r="Z42" s="20">
        <v>45</v>
      </c>
      <c r="AA42" s="20">
        <v>0</v>
      </c>
      <c r="AB42" s="20">
        <v>0</v>
      </c>
      <c r="AC42" s="20">
        <v>0</v>
      </c>
      <c r="AD42" s="20">
        <v>63533</v>
      </c>
      <c r="AE42" s="20">
        <v>63578</v>
      </c>
      <c r="AF42" s="20">
        <v>4782505</v>
      </c>
      <c r="AG42" s="22">
        <v>4262661</v>
      </c>
      <c r="AH42" s="4">
        <v>8</v>
      </c>
    </row>
    <row r="43" spans="1:34" x14ac:dyDescent="0.35">
      <c r="A43" s="2" t="s">
        <v>31</v>
      </c>
      <c r="B43" s="6">
        <v>3069</v>
      </c>
      <c r="C43" s="2" t="s">
        <v>32</v>
      </c>
      <c r="D43" s="20">
        <v>281</v>
      </c>
      <c r="E43" s="20">
        <v>0</v>
      </c>
      <c r="F43" s="20">
        <v>0</v>
      </c>
      <c r="G43" s="20">
        <v>4315</v>
      </c>
      <c r="H43" s="20">
        <v>0</v>
      </c>
      <c r="I43" s="20">
        <v>119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4715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19804</v>
      </c>
      <c r="AG43" s="20">
        <v>17920</v>
      </c>
      <c r="AH43" s="4">
        <v>4</v>
      </c>
    </row>
    <row r="44" spans="1:34" x14ac:dyDescent="0.35">
      <c r="A44" s="24" t="s">
        <v>127</v>
      </c>
      <c r="B44" s="6">
        <v>2488</v>
      </c>
      <c r="C44" s="2" t="s">
        <v>5</v>
      </c>
      <c r="D44" s="20">
        <v>0</v>
      </c>
      <c r="E44" s="20">
        <v>7522.51</v>
      </c>
      <c r="F44" s="20">
        <v>3522.46</v>
      </c>
      <c r="G44" s="20">
        <v>0</v>
      </c>
      <c r="H44" s="20">
        <v>0</v>
      </c>
      <c r="I44" s="20">
        <v>29.39</v>
      </c>
      <c r="J44" s="20">
        <v>0</v>
      </c>
      <c r="K44" s="20">
        <v>0</v>
      </c>
      <c r="L44" s="20">
        <v>2999.27</v>
      </c>
      <c r="M44" s="20">
        <v>0</v>
      </c>
      <c r="N44" s="20">
        <v>0</v>
      </c>
      <c r="O44" s="20">
        <v>0</v>
      </c>
      <c r="P44" s="20">
        <v>0.13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14073.76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2776856.75</v>
      </c>
      <c r="AG44" s="20">
        <v>2763348.05</v>
      </c>
      <c r="AH44" s="4">
        <v>89</v>
      </c>
    </row>
    <row r="45" spans="1:34" x14ac:dyDescent="0.35">
      <c r="A45" s="24" t="s">
        <v>128</v>
      </c>
      <c r="B45" s="6">
        <v>1686</v>
      </c>
      <c r="C45" s="2" t="s">
        <v>8</v>
      </c>
      <c r="D45" s="20">
        <v>0</v>
      </c>
      <c r="E45" s="20">
        <v>0</v>
      </c>
      <c r="F45" s="20">
        <v>6931</v>
      </c>
      <c r="G45" s="20">
        <v>0</v>
      </c>
      <c r="H45" s="20">
        <v>0</v>
      </c>
      <c r="I45" s="20">
        <v>3.8</v>
      </c>
      <c r="J45" s="20">
        <v>5995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12929.8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367166.63</v>
      </c>
      <c r="AG45" s="20">
        <v>326370</v>
      </c>
      <c r="AH45" s="4">
        <v>37</v>
      </c>
    </row>
    <row r="46" spans="1:34" x14ac:dyDescent="0.35">
      <c r="A46" s="2" t="s">
        <v>60</v>
      </c>
      <c r="B46" s="6">
        <v>3412</v>
      </c>
      <c r="C46" s="2" t="s">
        <v>61</v>
      </c>
      <c r="D46" s="20">
        <v>0</v>
      </c>
      <c r="E46" s="20">
        <v>0</v>
      </c>
      <c r="F46" s="20">
        <v>0</v>
      </c>
      <c r="G46" s="20">
        <v>66218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66218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850944.41</v>
      </c>
      <c r="AG46" s="20">
        <v>801894.04</v>
      </c>
      <c r="AH46" s="4">
        <v>10</v>
      </c>
    </row>
    <row r="47" spans="1:34" x14ac:dyDescent="0.35">
      <c r="A47" s="2" t="s">
        <v>17</v>
      </c>
      <c r="B47" s="6">
        <v>2786</v>
      </c>
      <c r="C47" s="2" t="s">
        <v>18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3977494</v>
      </c>
      <c r="AG47" s="20">
        <v>3977494</v>
      </c>
      <c r="AH47" s="4">
        <v>20</v>
      </c>
    </row>
    <row r="48" spans="1:34" x14ac:dyDescent="0.35">
      <c r="A48" s="2" t="s">
        <v>130</v>
      </c>
      <c r="B48" s="6">
        <v>3067</v>
      </c>
      <c r="C48" s="2" t="s">
        <v>19</v>
      </c>
      <c r="D48" s="20">
        <v>0</v>
      </c>
      <c r="E48" s="20">
        <v>73648.36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73648.36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3625186.83</v>
      </c>
      <c r="AG48" s="20">
        <v>3572580.86</v>
      </c>
      <c r="AH48" s="4">
        <v>40</v>
      </c>
    </row>
    <row r="49" spans="1:34" x14ac:dyDescent="0.35">
      <c r="A49" s="2" t="s">
        <v>48</v>
      </c>
      <c r="B49" s="6">
        <v>3232</v>
      </c>
      <c r="C49" s="2" t="s">
        <v>1</v>
      </c>
      <c r="D49" s="20">
        <v>0</v>
      </c>
      <c r="E49" s="20">
        <v>7726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7726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2395573.0699999998</v>
      </c>
      <c r="AG49" s="20">
        <v>2389134.7400000002</v>
      </c>
      <c r="AH49" s="4">
        <v>40</v>
      </c>
    </row>
    <row r="50" spans="1:34" x14ac:dyDescent="0.35">
      <c r="A50" s="2" t="s">
        <v>129</v>
      </c>
      <c r="B50" s="6">
        <v>3318</v>
      </c>
      <c r="C50" s="2" t="s">
        <v>26</v>
      </c>
      <c r="D50" s="20">
        <v>0</v>
      </c>
      <c r="E50" s="20">
        <v>0</v>
      </c>
      <c r="F50" s="20">
        <v>0</v>
      </c>
      <c r="G50" s="20">
        <v>2471</v>
      </c>
      <c r="H50" s="20">
        <v>0</v>
      </c>
      <c r="I50" s="20">
        <v>23967</v>
      </c>
      <c r="J50" s="20">
        <v>18444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34867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3971</v>
      </c>
      <c r="W50" s="20">
        <v>0</v>
      </c>
      <c r="X50" s="20">
        <v>18597</v>
      </c>
      <c r="Y50" s="20">
        <v>102317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784606</v>
      </c>
      <c r="AG50" s="20">
        <v>703690</v>
      </c>
      <c r="AH50" s="4">
        <v>7</v>
      </c>
    </row>
    <row r="51" spans="1:34" x14ac:dyDescent="0.35">
      <c r="A51" s="2" t="s">
        <v>2</v>
      </c>
      <c r="B51" s="6">
        <v>1099</v>
      </c>
      <c r="C51" s="2" t="s">
        <v>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4">
        <v>0</v>
      </c>
    </row>
    <row r="52" spans="1:34" x14ac:dyDescent="0.35">
      <c r="A52" s="2" t="s">
        <v>72</v>
      </c>
      <c r="B52" s="6">
        <v>4579</v>
      </c>
      <c r="C52" s="2" t="s">
        <v>3</v>
      </c>
      <c r="D52" s="20">
        <v>466164.13</v>
      </c>
      <c r="E52" s="20">
        <v>0</v>
      </c>
      <c r="F52" s="20">
        <v>0</v>
      </c>
      <c r="G52" s="20">
        <v>3428.45</v>
      </c>
      <c r="H52" s="20">
        <v>358.02</v>
      </c>
      <c r="I52" s="20">
        <v>83461.429999999993</v>
      </c>
      <c r="J52" s="20">
        <v>108032.13</v>
      </c>
      <c r="K52" s="20">
        <v>0</v>
      </c>
      <c r="L52" s="20">
        <v>10270.549999999999</v>
      </c>
      <c r="M52" s="20">
        <v>204.91</v>
      </c>
      <c r="N52" s="20">
        <v>5042.12</v>
      </c>
      <c r="O52" s="20">
        <v>0</v>
      </c>
      <c r="P52" s="20">
        <v>13860.69</v>
      </c>
      <c r="Q52" s="20">
        <v>0</v>
      </c>
      <c r="R52" s="20">
        <v>368.27</v>
      </c>
      <c r="S52" s="20">
        <v>0</v>
      </c>
      <c r="T52" s="20">
        <v>0</v>
      </c>
      <c r="U52" s="20">
        <v>4026.12</v>
      </c>
      <c r="V52" s="20">
        <v>14671.87</v>
      </c>
      <c r="W52" s="20">
        <v>0</v>
      </c>
      <c r="X52" s="20">
        <v>135.63999999999999</v>
      </c>
      <c r="Y52" s="20">
        <v>710024.33</v>
      </c>
      <c r="Z52" s="20">
        <v>0</v>
      </c>
      <c r="AA52" s="20">
        <v>4.88</v>
      </c>
      <c r="AB52" s="20">
        <v>0</v>
      </c>
      <c r="AC52" s="20">
        <v>0</v>
      </c>
      <c r="AD52" s="20">
        <v>0</v>
      </c>
      <c r="AE52" s="20">
        <v>4.88</v>
      </c>
      <c r="AF52" s="20">
        <v>7237900</v>
      </c>
      <c r="AG52" s="20">
        <v>6558366</v>
      </c>
      <c r="AH52" s="4">
        <v>9</v>
      </c>
    </row>
    <row r="53" spans="1:34" x14ac:dyDescent="0.35">
      <c r="A53" s="24" t="s">
        <v>131</v>
      </c>
      <c r="B53" s="6">
        <v>4491</v>
      </c>
      <c r="C53" s="2" t="s">
        <v>57</v>
      </c>
      <c r="D53" s="20">
        <v>384550</v>
      </c>
      <c r="E53" s="20">
        <v>0</v>
      </c>
      <c r="F53" s="20">
        <v>0</v>
      </c>
      <c r="G53" s="20">
        <v>11479</v>
      </c>
      <c r="H53" s="20">
        <v>0</v>
      </c>
      <c r="I53" s="20">
        <v>84592</v>
      </c>
      <c r="J53" s="20">
        <v>193501.25</v>
      </c>
      <c r="K53" s="20">
        <v>0</v>
      </c>
      <c r="L53" s="20">
        <v>15632</v>
      </c>
      <c r="M53" s="20">
        <v>23181</v>
      </c>
      <c r="N53" s="20">
        <v>0</v>
      </c>
      <c r="O53" s="20">
        <v>0</v>
      </c>
      <c r="P53" s="20">
        <v>13598</v>
      </c>
      <c r="Q53" s="20">
        <v>0</v>
      </c>
      <c r="R53" s="20">
        <v>1611</v>
      </c>
      <c r="S53" s="20">
        <v>0</v>
      </c>
      <c r="T53" s="20">
        <v>0</v>
      </c>
      <c r="U53" s="20">
        <v>16075</v>
      </c>
      <c r="V53" s="20">
        <v>7695</v>
      </c>
      <c r="W53" s="20">
        <v>0</v>
      </c>
      <c r="X53" s="20">
        <v>6443</v>
      </c>
      <c r="Y53" s="20">
        <v>758357.25</v>
      </c>
      <c r="Z53" s="20">
        <v>1.34</v>
      </c>
      <c r="AA53" s="20">
        <v>159</v>
      </c>
      <c r="AB53" s="20">
        <v>0</v>
      </c>
      <c r="AC53" s="20">
        <v>0</v>
      </c>
      <c r="AD53" s="20">
        <v>0</v>
      </c>
      <c r="AE53" s="20">
        <v>160.34</v>
      </c>
      <c r="AF53" s="20">
        <v>13100000</v>
      </c>
      <c r="AG53" s="20">
        <v>13168106</v>
      </c>
      <c r="AH53" s="4">
        <v>13</v>
      </c>
    </row>
    <row r="54" spans="1:34" x14ac:dyDescent="0.35">
      <c r="A54" s="2" t="s">
        <v>59</v>
      </c>
      <c r="B54" s="6">
        <v>3360</v>
      </c>
      <c r="C54" s="2" t="s">
        <v>57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24722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24722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342529</v>
      </c>
      <c r="AG54" s="20">
        <v>343990</v>
      </c>
      <c r="AH54" s="4">
        <v>3</v>
      </c>
    </row>
    <row r="55" spans="1:34" x14ac:dyDescent="0.35">
      <c r="A55" s="24" t="s">
        <v>132</v>
      </c>
      <c r="B55" s="6">
        <v>3765</v>
      </c>
      <c r="C55" s="2" t="s">
        <v>18</v>
      </c>
      <c r="D55" s="20">
        <v>111928.2</v>
      </c>
      <c r="E55" s="20">
        <v>3772.51</v>
      </c>
      <c r="F55" s="20">
        <v>0</v>
      </c>
      <c r="G55" s="20">
        <v>174.59</v>
      </c>
      <c r="H55" s="20">
        <v>5840.13</v>
      </c>
      <c r="I55" s="20">
        <v>19698.59</v>
      </c>
      <c r="J55" s="20">
        <v>27598</v>
      </c>
      <c r="K55" s="20">
        <v>0</v>
      </c>
      <c r="L55" s="20">
        <v>55.34</v>
      </c>
      <c r="M55" s="20">
        <v>17347.78</v>
      </c>
      <c r="N55" s="20">
        <v>6730.06</v>
      </c>
      <c r="O55" s="20">
        <v>0</v>
      </c>
      <c r="P55" s="20">
        <v>15852.94</v>
      </c>
      <c r="Q55" s="20">
        <v>0</v>
      </c>
      <c r="R55" s="20">
        <v>172.4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1059.51</v>
      </c>
      <c r="Y55" s="20">
        <v>210230.05</v>
      </c>
      <c r="Z55" s="20">
        <v>0</v>
      </c>
      <c r="AA55" s="20">
        <v>3609.69</v>
      </c>
      <c r="AB55" s="20">
        <v>0</v>
      </c>
      <c r="AC55" s="20">
        <v>0</v>
      </c>
      <c r="AD55" s="20">
        <v>0</v>
      </c>
      <c r="AE55" s="20">
        <v>3609.69</v>
      </c>
      <c r="AF55" s="20">
        <v>8632000</v>
      </c>
      <c r="AG55" s="20">
        <v>8259497</v>
      </c>
      <c r="AH55" s="4">
        <v>39</v>
      </c>
    </row>
    <row r="56" spans="1:34" x14ac:dyDescent="0.35">
      <c r="A56" s="24" t="s">
        <v>133</v>
      </c>
      <c r="B56" s="6">
        <v>3066</v>
      </c>
      <c r="C56" s="2" t="s">
        <v>29</v>
      </c>
      <c r="D56" s="20">
        <v>115102.89</v>
      </c>
      <c r="E56" s="20">
        <v>0</v>
      </c>
      <c r="F56" s="20">
        <v>0</v>
      </c>
      <c r="G56" s="20">
        <v>10816.65</v>
      </c>
      <c r="H56" s="20">
        <v>0</v>
      </c>
      <c r="I56" s="20">
        <v>23060.560000000001</v>
      </c>
      <c r="J56" s="20">
        <v>5990</v>
      </c>
      <c r="K56" s="20">
        <v>0</v>
      </c>
      <c r="L56" s="20">
        <v>37909.019999999997</v>
      </c>
      <c r="M56" s="20">
        <v>0</v>
      </c>
      <c r="N56" s="20">
        <v>2931.92</v>
      </c>
      <c r="O56" s="20">
        <v>0</v>
      </c>
      <c r="P56" s="20">
        <v>2161.13</v>
      </c>
      <c r="Q56" s="20">
        <v>0</v>
      </c>
      <c r="R56" s="20">
        <v>448.92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386</v>
      </c>
      <c r="Y56" s="20">
        <v>198807.09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3707915</v>
      </c>
      <c r="AG56" s="20">
        <v>3536620</v>
      </c>
      <c r="AH56" s="4">
        <v>18</v>
      </c>
    </row>
    <row r="57" spans="1:34" x14ac:dyDescent="0.35">
      <c r="A57" s="2" t="s">
        <v>135</v>
      </c>
      <c r="B57" s="6">
        <v>4292</v>
      </c>
      <c r="C57" s="2" t="s">
        <v>71</v>
      </c>
      <c r="D57" s="20">
        <v>185027.07</v>
      </c>
      <c r="E57" s="20">
        <v>40110.74</v>
      </c>
      <c r="F57" s="20">
        <v>0</v>
      </c>
      <c r="G57" s="20">
        <v>13148.55</v>
      </c>
      <c r="H57" s="20">
        <v>183.07</v>
      </c>
      <c r="I57" s="20">
        <v>85795.28</v>
      </c>
      <c r="J57" s="20">
        <v>19597.669999999998</v>
      </c>
      <c r="K57" s="20">
        <v>0</v>
      </c>
      <c r="L57" s="20">
        <v>9845.33</v>
      </c>
      <c r="M57" s="20">
        <v>0</v>
      </c>
      <c r="N57" s="20">
        <v>6334.37</v>
      </c>
      <c r="O57" s="20">
        <v>11189.98</v>
      </c>
      <c r="P57" s="20">
        <v>4646.8900000000003</v>
      </c>
      <c r="Q57" s="20">
        <v>0</v>
      </c>
      <c r="R57" s="20">
        <v>4989.72</v>
      </c>
      <c r="S57" s="20">
        <v>0</v>
      </c>
      <c r="T57" s="20">
        <v>0</v>
      </c>
      <c r="U57" s="20">
        <v>1363.69</v>
      </c>
      <c r="V57" s="20">
        <v>0</v>
      </c>
      <c r="W57" s="20">
        <v>0</v>
      </c>
      <c r="X57" s="20">
        <v>1218.03</v>
      </c>
      <c r="Y57" s="20">
        <v>383450.39</v>
      </c>
      <c r="Z57" s="20">
        <v>0</v>
      </c>
      <c r="AA57" s="20">
        <v>0</v>
      </c>
      <c r="AB57" s="20">
        <v>0</v>
      </c>
      <c r="AC57" s="20">
        <v>11279.61</v>
      </c>
      <c r="AD57" s="20">
        <v>0</v>
      </c>
      <c r="AE57" s="20">
        <v>11279.61</v>
      </c>
      <c r="AF57" s="20">
        <v>6449594</v>
      </c>
      <c r="AG57" s="20">
        <v>6026915</v>
      </c>
      <c r="AH57" s="4">
        <v>17</v>
      </c>
    </row>
    <row r="58" spans="1:34" x14ac:dyDescent="0.35">
      <c r="A58" s="24" t="s">
        <v>136</v>
      </c>
      <c r="B58" s="6">
        <v>3455</v>
      </c>
      <c r="C58" s="2" t="s">
        <v>62</v>
      </c>
      <c r="D58" s="20">
        <v>116531</v>
      </c>
      <c r="E58" s="20">
        <v>22</v>
      </c>
      <c r="F58" s="20">
        <v>0</v>
      </c>
      <c r="G58" s="20">
        <v>0</v>
      </c>
      <c r="H58" s="20">
        <v>0</v>
      </c>
      <c r="I58" s="20">
        <v>4705</v>
      </c>
      <c r="J58" s="20">
        <v>0</v>
      </c>
      <c r="K58" s="20">
        <v>0</v>
      </c>
      <c r="L58" s="20">
        <v>3291</v>
      </c>
      <c r="M58" s="20">
        <v>0</v>
      </c>
      <c r="N58" s="20">
        <v>1413</v>
      </c>
      <c r="O58" s="20">
        <v>1877</v>
      </c>
      <c r="P58" s="20">
        <v>1198</v>
      </c>
      <c r="Q58" s="20">
        <v>0</v>
      </c>
      <c r="R58" s="20">
        <v>580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483</v>
      </c>
      <c r="Y58" s="20">
        <v>130100</v>
      </c>
      <c r="Z58" s="20">
        <v>0</v>
      </c>
      <c r="AA58" s="20">
        <v>0</v>
      </c>
      <c r="AB58" s="20">
        <v>0</v>
      </c>
      <c r="AC58" s="20">
        <v>0</v>
      </c>
      <c r="AD58" s="20">
        <v>46</v>
      </c>
      <c r="AE58" s="20">
        <v>46</v>
      </c>
      <c r="AF58" s="20">
        <v>3876261</v>
      </c>
      <c r="AG58" s="20">
        <v>3646021</v>
      </c>
      <c r="AH58" s="4">
        <v>9</v>
      </c>
    </row>
    <row r="59" spans="1:34" x14ac:dyDescent="0.35">
      <c r="A59" s="24" t="s">
        <v>137</v>
      </c>
      <c r="B59" s="6">
        <v>3025</v>
      </c>
      <c r="C59" s="2" t="s">
        <v>11</v>
      </c>
      <c r="D59" s="20">
        <v>0</v>
      </c>
      <c r="E59" s="20">
        <v>343845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30">
        <f>SUM(E59:X59)</f>
        <v>343845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1077099.2</v>
      </c>
      <c r="AG59" s="19">
        <v>612655</v>
      </c>
      <c r="AH59" s="4">
        <v>9</v>
      </c>
    </row>
    <row r="60" spans="1:34" x14ac:dyDescent="0.35">
      <c r="A60" s="2" t="s">
        <v>20</v>
      </c>
      <c r="B60" s="6">
        <v>2853</v>
      </c>
      <c r="C60" s="2" t="s">
        <v>7</v>
      </c>
      <c r="D60" s="20">
        <v>0</v>
      </c>
      <c r="E60" s="20">
        <v>7704.84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341.53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8046.37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783153</v>
      </c>
      <c r="AG60" s="20">
        <v>27820</v>
      </c>
      <c r="AH60" s="4">
        <v>20</v>
      </c>
    </row>
    <row r="61" spans="1:34" x14ac:dyDescent="0.35">
      <c r="A61" s="2" t="s">
        <v>138</v>
      </c>
      <c r="B61" s="6">
        <v>2325</v>
      </c>
      <c r="C61" s="2" t="s">
        <v>11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4">
        <v>0</v>
      </c>
    </row>
    <row r="62" spans="1:34" s="26" customFormat="1" x14ac:dyDescent="0.35">
      <c r="A62" s="31" t="s">
        <v>110</v>
      </c>
      <c r="B62" s="25"/>
      <c r="D62" s="27">
        <f>SUM(D3:D61)</f>
        <v>4398872.6000000006</v>
      </c>
      <c r="E62" s="27">
        <f t="shared" ref="E62:AE62" si="0">SUM(E3:E61)</f>
        <v>627086.68999999994</v>
      </c>
      <c r="F62" s="27">
        <f t="shared" si="0"/>
        <v>361324.31</v>
      </c>
      <c r="G62" s="27">
        <f t="shared" si="0"/>
        <v>190601.96999999997</v>
      </c>
      <c r="H62" s="27">
        <f t="shared" si="0"/>
        <v>23718.870000000003</v>
      </c>
      <c r="I62" s="27">
        <f t="shared" si="0"/>
        <v>556197.45000000007</v>
      </c>
      <c r="J62" s="27">
        <f t="shared" si="0"/>
        <v>641772.89</v>
      </c>
      <c r="K62" s="27">
        <f t="shared" si="0"/>
        <v>24367.8</v>
      </c>
      <c r="L62" s="27">
        <f t="shared" si="0"/>
        <v>298733.01</v>
      </c>
      <c r="M62" s="27">
        <f t="shared" si="0"/>
        <v>303650.43999999994</v>
      </c>
      <c r="N62" s="27">
        <f t="shared" si="0"/>
        <v>84382.189999999988</v>
      </c>
      <c r="O62" s="27">
        <f t="shared" si="0"/>
        <v>159910.63000000003</v>
      </c>
      <c r="P62" s="27">
        <f t="shared" si="0"/>
        <v>509414.19</v>
      </c>
      <c r="Q62" s="27">
        <f t="shared" si="0"/>
        <v>0</v>
      </c>
      <c r="R62" s="27">
        <f t="shared" si="0"/>
        <v>26278.59</v>
      </c>
      <c r="S62" s="27">
        <f t="shared" si="0"/>
        <v>0</v>
      </c>
      <c r="T62" s="27">
        <f t="shared" si="0"/>
        <v>0</v>
      </c>
      <c r="U62" s="27">
        <f t="shared" si="0"/>
        <v>71744.86</v>
      </c>
      <c r="V62" s="27">
        <f t="shared" si="0"/>
        <v>74221.33</v>
      </c>
      <c r="W62" s="27">
        <f t="shared" si="0"/>
        <v>0</v>
      </c>
      <c r="X62" s="27">
        <f t="shared" si="0"/>
        <v>98043.76999999999</v>
      </c>
      <c r="Y62" s="27">
        <f t="shared" si="0"/>
        <v>8450321.589999998</v>
      </c>
      <c r="Z62" s="27">
        <f t="shared" si="0"/>
        <v>4315.96</v>
      </c>
      <c r="AA62" s="27">
        <f t="shared" si="0"/>
        <v>65018.52</v>
      </c>
      <c r="AB62" s="27">
        <f t="shared" si="0"/>
        <v>0</v>
      </c>
      <c r="AC62" s="27">
        <f t="shared" si="0"/>
        <v>11459.380000000001</v>
      </c>
      <c r="AD62" s="27">
        <f t="shared" si="0"/>
        <v>248651.1</v>
      </c>
      <c r="AE62" s="27">
        <f t="shared" si="0"/>
        <v>329444.95999999996</v>
      </c>
      <c r="AF62" s="27"/>
      <c r="AG62" s="27"/>
      <c r="AH62" s="28"/>
    </row>
    <row r="63" spans="1:34" x14ac:dyDescent="0.35">
      <c r="A63" s="2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4" x14ac:dyDescent="0.35">
      <c r="A64" s="12" t="s">
        <v>104</v>
      </c>
      <c r="B64" s="13"/>
    </row>
    <row r="65" spans="1:2" ht="16.5" x14ac:dyDescent="0.35">
      <c r="A65" s="14" t="s">
        <v>105</v>
      </c>
      <c r="B65" s="15" t="s">
        <v>106</v>
      </c>
    </row>
    <row r="66" spans="1:2" ht="16.5" x14ac:dyDescent="0.35">
      <c r="A66" s="16" t="s">
        <v>107</v>
      </c>
      <c r="B66" s="13"/>
    </row>
    <row r="67" spans="1:2" ht="16.5" x14ac:dyDescent="0.35">
      <c r="A67" t="s">
        <v>113</v>
      </c>
      <c r="B67" s="13"/>
    </row>
    <row r="68" spans="1:2" ht="16.5" x14ac:dyDescent="0.35">
      <c r="A68" s="16" t="s">
        <v>108</v>
      </c>
      <c r="B68" s="13"/>
    </row>
  </sheetData>
  <sortState xmlns:xlrd2="http://schemas.microsoft.com/office/spreadsheetml/2017/richdata2" ref="A3:AH61">
    <sortCondition ref="A3:A61"/>
  </sortState>
  <mergeCells count="3">
    <mergeCell ref="D1:Y1"/>
    <mergeCell ref="Z1:AE1"/>
    <mergeCell ref="AF1:AH1"/>
  </mergeCells>
  <hyperlinks>
    <hyperlink ref="B65" r:id="rId1" display="https://dnr.wi.gov/topic/Landfills/documents/environmentalfeesummary.pdf" xr:uid="{CC3F5883-AE1E-441D-8245-CF108161908F}"/>
  </hyperlinks>
  <pageMargins left="0.25" right="0.25" top="0.75" bottom="0.75" header="0.3" footer="0.3"/>
  <pageSetup scale="27" orientation="landscape" r:id="rId2"/>
  <headerFooter>
    <oddHeader xml:space="preserve">&amp;L2022 Wisconsin Municipal and Industrial Waste Landfill Tonnages
</oddHeader>
    <oddFooter>&amp;L&amp;"Calibri,Italic"&amp;10Last updated May 2023</oddFooter>
  </headerFooter>
  <ignoredErrors>
    <ignoredError sqref="Y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Wisconsin Municipal and Industrial Waste Landfill Tonnages</dc:title>
  <dc:subject>Tonnage data from Wisconsin landfills</dc:subject>
  <dc:creator>Wisconsin DNR</dc:creator>
  <cp:keywords>landfill, tonnage, tons, capacity</cp:keywords>
  <cp:lastModifiedBy>Murray, Sarah C</cp:lastModifiedBy>
  <cp:lastPrinted>2023-05-30T12:25:33Z</cp:lastPrinted>
  <dcterms:created xsi:type="dcterms:W3CDTF">2023-05-02T08:35:02Z</dcterms:created>
  <dcterms:modified xsi:type="dcterms:W3CDTF">2023-05-30T20:40:22Z</dcterms:modified>
</cp:coreProperties>
</file>