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dnr\programs\WA\WA_FILES\SOLID WASTE\Archives - Past Teams, Data and Guidance\EnvMgmtTeam\LGI_Graphs&amp;TablesforLGI_WebPageTo2020\LGI Tabular Data Excel To 2020\"/>
    </mc:Choice>
  </mc:AlternateContent>
  <xr:revisionPtr revIDLastSave="0" documentId="13_ncr:1_{D3C2C690-5F94-4CF7-8436-C6F51A362A77}" xr6:coauthVersionLast="47" xr6:coauthVersionMax="47" xr10:uidLastSave="{00000000-0000-0000-0000-000000000000}"/>
  <bookViews>
    <workbookView xWindow="-110" yWindow="-110" windowWidth="16220" windowHeight="8620" xr2:uid="{00000000-000D-0000-FFFF-FFFF00000000}"/>
  </bookViews>
  <sheets>
    <sheet name="All LFs" sheetId="1" r:id="rId1"/>
    <sheet name="Private LFs" sheetId="2" r:id="rId2"/>
    <sheet name="Lg Municipal LFs" sheetId="3" r:id="rId3"/>
    <sheet name="Sm Municipal LFs" sheetId="4" r:id="rId4"/>
    <sheet name="Closed LFs" sheetId="5" r:id="rId5"/>
  </sheets>
  <definedNames>
    <definedName name="_xlnm._FilterDatabase" localSheetId="4" hidden="1">'Closed LFs'!$A$8:$I$52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1" i="5" l="1"/>
  <c r="F51" i="5"/>
  <c r="D51" i="5"/>
  <c r="B51" i="5"/>
  <c r="B51" i="4"/>
  <c r="G51" i="4"/>
  <c r="F51" i="4"/>
  <c r="D51" i="4"/>
  <c r="G51" i="3"/>
  <c r="F51" i="3"/>
  <c r="D51" i="3"/>
  <c r="B51" i="3"/>
  <c r="G51" i="2"/>
  <c r="F51" i="2"/>
  <c r="D51" i="2"/>
  <c r="B51" i="2"/>
  <c r="G51" i="1"/>
  <c r="F51" i="1"/>
  <c r="D51" i="1"/>
  <c r="B51" i="1"/>
</calcChain>
</file>

<file path=xl/sharedStrings.xml><?xml version="1.0" encoding="utf-8"?>
<sst xmlns="http://schemas.openxmlformats.org/spreadsheetml/2006/main" count="70" uniqueCount="24">
  <si>
    <t>Annual landfill gas modelled generation and collection data summed over all 36 landfills</t>
  </si>
  <si>
    <t>Year</t>
  </si>
  <si>
    <r>
      <t>Modelled LFG Generation Rate (ft</t>
    </r>
    <r>
      <rPr>
        <vertAlign val="superscript"/>
        <sz val="9"/>
        <color theme="1"/>
        <rFont val="Calibri"/>
        <family val="2"/>
        <scheme val="minor"/>
      </rPr>
      <t>3</t>
    </r>
    <r>
      <rPr>
        <sz val="9"/>
        <color theme="1"/>
        <rFont val="Calibri"/>
        <family val="2"/>
        <scheme val="minor"/>
      </rPr>
      <t>/yr)</t>
    </r>
  </si>
  <si>
    <r>
      <t>LFG Collection Rate (ft</t>
    </r>
    <r>
      <rPr>
        <vertAlign val="superscript"/>
        <sz val="9"/>
        <color theme="1"/>
        <rFont val="Calibri"/>
        <family val="2"/>
        <scheme val="minor"/>
      </rPr>
      <t>3</t>
    </r>
    <r>
      <rPr>
        <sz val="9"/>
        <color theme="1"/>
        <rFont val="Calibri"/>
        <family val="2"/>
        <scheme val="minor"/>
      </rPr>
      <t>/yr)</t>
    </r>
  </si>
  <si>
    <t>Total Waste (tons)</t>
  </si>
  <si>
    <t>Decomposable Waste Only (tons)</t>
  </si>
  <si>
    <t>Total=</t>
  </si>
  <si>
    <t>All Landfills</t>
  </si>
  <si>
    <t>Small Municipally Owned Landfills</t>
  </si>
  <si>
    <t>Closed Landfills</t>
  </si>
  <si>
    <t xml:space="preserve">Privately Owned Landfills </t>
  </si>
  <si>
    <t>Annual landfill gas modelled generation and collection data summed over 15 private landfills</t>
  </si>
  <si>
    <t>Modeled Landfill Gas Generation Rate k = .04 &amp; Lo = 100.</t>
  </si>
  <si>
    <t>Note: Values may differ slightly from prior versions of this table due to data revision and error correction.</t>
  </si>
  <si>
    <t>Large Municipally Owned Landfills</t>
  </si>
  <si>
    <t>**The ‘Number of LFs Collecting LFG’ represents the number of landfills extracting landfill gas (LFG) for the given year.  Note that the number of LFs collecting LFG may differ from the total number of landfills because LFG collection may begin later than the first year of waste acceptance. </t>
  </si>
  <si>
    <t>Number of LFs Collecting LFG**</t>
  </si>
  <si>
    <t>Number of LFs Modelled*</t>
  </si>
  <si>
    <t>*The ‘Number of LFs Modelled’ represents the number of landfills included in the modeling that received waste in or prior to the given year. The dates of initial waste receipt vary from 1979 to 2002 for the 36 landfills currently modeled. </t>
  </si>
  <si>
    <t>Annual landfill gas modelled generation and collection data summed over 6 large municipal landfills</t>
  </si>
  <si>
    <t>Annual landfill gas modelled generation and collection data summed over 7 small municipal landfills</t>
  </si>
  <si>
    <t>Annual landfill gas modelled generation and collection data summed over 8 closed landfills</t>
  </si>
  <si>
    <t>Modelled LFG Generation Rate (ft3/yr)</t>
  </si>
  <si>
    <t>LFG Collection Rate (ft3/yr)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</si>
</sst>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3" x14ac:knownFonts="1">
    <font>
      <sz val="11"/>
      <color theme="1"/>
      <name val="Calibri"/>
      <family val="2"/>
      <scheme val="minor"/>
    </font>
    <font>
      <b/>
      <sz val="9"/>
      <color theme="1"/>
      <name val="Calibri"/>
      <family val="2"/>
      <scheme val="minor"/>
    </font>
    <font>
      <sz val="9"/>
      <color theme="1"/>
      <name val="Calibri"/>
      <family val="2"/>
      <scheme val="minor"/>
    </font>
    <font>
      <vertAlign val="superscript"/>
      <sz val="9"/>
      <color theme="1"/>
      <name val="Calibri"/>
      <family val="2"/>
      <scheme val="minor"/>
    </font>
    <font>
      <sz val="9"/>
      <color rgb="FFC00000"/>
      <name val="Calibri"/>
      <family val="2"/>
      <scheme val="minor"/>
    </font>
    <font>
      <sz val="10"/>
      <name val="Arial"/>
      <family val="2"/>
    </font>
    <font>
      <u/>
      <sz val="7.5"/>
      <color indexed="12"/>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u/>
      <sz val="11"/>
      <color theme="1"/>
      <name val="Calibri"/>
      <family val="2"/>
      <scheme val="minor"/>
    </font>
    <font>
      <sz val="8"/>
      <color theme="1"/>
      <name val="Calibri"/>
      <family val="2"/>
      <scheme val="minor"/>
    </font>
    <font>
      <b/>
      <sz val="8"/>
      <color theme="1"/>
      <name val="Calibri"/>
      <family val="2"/>
      <scheme val="minor"/>
    </font>
    <font>
      <sz val="8"/>
      <color rgb="FFC00000"/>
      <name val="Calibri"/>
      <family val="2"/>
      <scheme val="minor"/>
    </font>
    <font>
      <sz val="9"/>
      <color rgb="FFFF0000"/>
      <name val="Calibri"/>
      <family val="2"/>
      <scheme val="minor"/>
    </font>
    <font>
      <sz val="9"/>
      <name val="Calibri"/>
      <family val="2"/>
      <scheme val="minor"/>
    </font>
    <font>
      <b/>
      <sz val="10"/>
      <name val="Calibri"/>
      <family val="2"/>
      <scheme val="minor"/>
    </font>
    <font>
      <b/>
      <sz val="9"/>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6">
    <xf numFmtId="0" fontId="0"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6"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7" fillId="8" borderId="8" applyNumberFormat="0" applyFon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3" fillId="32" borderId="0" applyNumberFormat="0" applyBorder="0" applyAlignment="0" applyProtection="0"/>
    <xf numFmtId="0" fontId="7" fillId="0" borderId="0"/>
    <xf numFmtId="0" fontId="7" fillId="8" borderId="8" applyNumberFormat="0" applyFont="0" applyAlignment="0" applyProtection="0"/>
  </cellStyleXfs>
  <cellXfs count="85">
    <xf numFmtId="0" fontId="0" fillId="0" borderId="0" xfId="0"/>
    <xf numFmtId="0" fontId="2" fillId="0" borderId="0" xfId="0" applyFont="1"/>
    <xf numFmtId="0" fontId="2"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xf>
    <xf numFmtId="3" fontId="2" fillId="0" borderId="0" xfId="0" applyNumberFormat="1" applyFont="1" applyBorder="1" applyAlignment="1">
      <alignment horizontal="center" wrapText="1"/>
    </xf>
    <xf numFmtId="164" fontId="2" fillId="0" borderId="0" xfId="0" applyNumberFormat="1" applyFont="1" applyBorder="1" applyAlignment="1">
      <alignment horizontal="center" wrapText="1"/>
    </xf>
    <xf numFmtId="0" fontId="1" fillId="0" borderId="0" xfId="0" applyFont="1" applyBorder="1" applyAlignment="1">
      <alignment horizontal="center" wrapText="1"/>
    </xf>
    <xf numFmtId="0" fontId="1" fillId="0" borderId="0" xfId="0" applyFont="1" applyBorder="1" applyAlignment="1">
      <alignment textRotation="255"/>
    </xf>
    <xf numFmtId="0" fontId="2" fillId="0" borderId="0" xfId="0" applyFont="1" applyBorder="1"/>
    <xf numFmtId="3" fontId="2" fillId="0" borderId="0" xfId="0" applyNumberFormat="1" applyFont="1" applyBorder="1" applyAlignment="1">
      <alignment horizontal="right"/>
    </xf>
    <xf numFmtId="0" fontId="4" fillId="0" borderId="0" xfId="0" applyFont="1" applyBorder="1"/>
    <xf numFmtId="0" fontId="4" fillId="0" borderId="0" xfId="0" applyFont="1" applyBorder="1" applyAlignment="1">
      <alignment horizontal="left"/>
    </xf>
    <xf numFmtId="0" fontId="4" fillId="0" borderId="0" xfId="0" applyFont="1" applyBorder="1" applyAlignment="1">
      <alignment horizontal="right"/>
    </xf>
    <xf numFmtId="3" fontId="2" fillId="0" borderId="0" xfId="0" applyNumberFormat="1" applyFont="1" applyBorder="1"/>
    <xf numFmtId="0" fontId="2" fillId="0" borderId="0" xfId="0" applyFont="1" applyBorder="1" applyAlignment="1">
      <alignment horizontal="right"/>
    </xf>
    <xf numFmtId="3" fontId="4" fillId="0" borderId="0" xfId="0" applyNumberFormat="1" applyFont="1" applyBorder="1"/>
    <xf numFmtId="0" fontId="2" fillId="0" borderId="0" xfId="0" applyFont="1" applyAlignment="1">
      <alignment horizontal="right"/>
    </xf>
    <xf numFmtId="3" fontId="2" fillId="0" borderId="0" xfId="0" applyNumberFormat="1" applyFont="1" applyBorder="1"/>
    <xf numFmtId="0" fontId="2" fillId="0" borderId="0" xfId="0" applyFont="1" applyBorder="1" applyAlignment="1">
      <alignment horizontal="center" wrapText="1"/>
    </xf>
    <xf numFmtId="0" fontId="4" fillId="0" borderId="0" xfId="0" applyFont="1" applyFill="1" applyBorder="1"/>
    <xf numFmtId="0" fontId="4" fillId="0" borderId="0" xfId="0" applyFont="1" applyFill="1" applyBorder="1" applyAlignment="1">
      <alignment horizontal="left"/>
    </xf>
    <xf numFmtId="0" fontId="24" fillId="0" borderId="0" xfId="0" applyFont="1" applyBorder="1" applyAlignment="1">
      <alignment horizontal="left" vertical="top" wrapText="1"/>
    </xf>
    <xf numFmtId="0" fontId="2" fillId="0" borderId="0" xfId="0" applyFont="1"/>
    <xf numFmtId="0" fontId="25" fillId="0" borderId="0" xfId="0" applyFont="1"/>
    <xf numFmtId="0" fontId="2" fillId="0" borderId="0" xfId="0" applyFont="1"/>
    <xf numFmtId="0" fontId="2" fillId="0" borderId="0" xfId="0" applyFont="1" applyBorder="1" applyAlignment="1">
      <alignment horizontal="left" vertical="top"/>
    </xf>
    <xf numFmtId="0" fontId="2" fillId="0" borderId="0" xfId="0" applyFont="1" applyBorder="1" applyAlignment="1">
      <alignment horizontal="left"/>
    </xf>
    <xf numFmtId="0" fontId="2" fillId="0" borderId="0" xfId="0" applyFont="1" applyBorder="1" applyAlignment="1">
      <alignment horizontal="right"/>
    </xf>
    <xf numFmtId="0" fontId="25" fillId="0" borderId="0" xfId="0" applyFont="1"/>
    <xf numFmtId="0" fontId="24" fillId="0" borderId="0" xfId="0" applyFont="1" applyBorder="1" applyAlignment="1">
      <alignment horizontal="left" vertical="top"/>
    </xf>
    <xf numFmtId="0" fontId="2" fillId="0" borderId="0" xfId="0" applyFont="1"/>
    <xf numFmtId="0" fontId="25" fillId="0" borderId="0" xfId="0" applyFont="1"/>
    <xf numFmtId="0" fontId="25" fillId="0" borderId="0" xfId="0" applyFont="1"/>
    <xf numFmtId="3" fontId="2" fillId="0" borderId="0" xfId="0" applyNumberFormat="1" applyFont="1" applyFill="1" applyBorder="1"/>
    <xf numFmtId="0" fontId="2" fillId="0" borderId="0" xfId="0" applyFont="1" applyFill="1" applyBorder="1" applyAlignment="1">
      <alignment horizontal="left"/>
    </xf>
    <xf numFmtId="0" fontId="2" fillId="0" borderId="0" xfId="0" applyFont="1" applyFill="1"/>
    <xf numFmtId="0" fontId="25" fillId="0" borderId="0" xfId="0" applyFont="1"/>
    <xf numFmtId="0" fontId="1" fillId="0" borderId="0" xfId="0" applyFont="1" applyBorder="1" applyAlignment="1">
      <alignment horizontal="center" vertical="top" wrapText="1"/>
    </xf>
    <xf numFmtId="0" fontId="2" fillId="0" borderId="0" xfId="0" applyFont="1" applyFill="1" applyBorder="1" applyAlignment="1">
      <alignment horizontal="center"/>
    </xf>
    <xf numFmtId="0" fontId="2" fillId="0" borderId="0" xfId="0" applyFont="1" applyBorder="1" applyAlignment="1">
      <alignment horizontal="center"/>
    </xf>
    <xf numFmtId="0" fontId="2" fillId="0" borderId="0" xfId="0" applyFont="1" applyBorder="1" applyAlignment="1">
      <alignment horizontal="center" vertical="top"/>
    </xf>
    <xf numFmtId="0" fontId="2" fillId="0" borderId="0" xfId="0" applyFont="1" applyAlignment="1">
      <alignment horizontal="center"/>
    </xf>
    <xf numFmtId="0" fontId="2" fillId="0" borderId="0" xfId="0" applyFont="1"/>
    <xf numFmtId="0" fontId="24" fillId="0" borderId="0" xfId="0" applyFont="1" applyBorder="1" applyAlignment="1">
      <alignment horizontal="left" vertical="top"/>
    </xf>
    <xf numFmtId="0" fontId="25" fillId="0" borderId="0" xfId="0" applyFont="1" applyAlignment="1">
      <alignment horizontal="center"/>
    </xf>
    <xf numFmtId="0" fontId="24" fillId="0" borderId="0" xfId="0" applyFont="1" applyBorder="1" applyAlignment="1">
      <alignment horizontal="center" vertical="top"/>
    </xf>
    <xf numFmtId="0" fontId="1" fillId="0" borderId="0" xfId="0" applyFont="1" applyAlignment="1">
      <alignment horizontal="center"/>
    </xf>
    <xf numFmtId="3" fontId="2" fillId="0" borderId="0" xfId="0" applyNumberFormat="1" applyFont="1" applyBorder="1" applyAlignment="1">
      <alignment horizontal="center"/>
    </xf>
    <xf numFmtId="0" fontId="26" fillId="0" borderId="0" xfId="0" applyFont="1" applyAlignment="1">
      <alignment horizontal="center"/>
    </xf>
    <xf numFmtId="0" fontId="27" fillId="0" borderId="0" xfId="0" applyFont="1" applyBorder="1" applyAlignment="1">
      <alignment horizontal="center" vertical="top" wrapText="1"/>
    </xf>
    <xf numFmtId="0" fontId="26" fillId="0" borderId="0" xfId="0" applyFont="1" applyBorder="1" applyAlignment="1">
      <alignment horizontal="center"/>
    </xf>
    <xf numFmtId="0" fontId="28" fillId="0" borderId="0" xfId="0" applyFont="1" applyBorder="1" applyAlignment="1">
      <alignment horizontal="center"/>
    </xf>
    <xf numFmtId="3" fontId="4" fillId="0" borderId="0" xfId="0" applyNumberFormat="1" applyFont="1" applyBorder="1" applyAlignment="1">
      <alignment horizontal="right"/>
    </xf>
    <xf numFmtId="3" fontId="2" fillId="0" borderId="0" xfId="0" applyNumberFormat="1" applyFont="1"/>
    <xf numFmtId="3" fontId="24" fillId="0" borderId="0" xfId="0" applyNumberFormat="1" applyFont="1" applyBorder="1" applyAlignment="1">
      <alignment horizontal="left" vertical="top" wrapText="1"/>
    </xf>
    <xf numFmtId="3" fontId="1" fillId="0" borderId="0" xfId="0" applyNumberFormat="1" applyFont="1" applyBorder="1" applyAlignment="1">
      <alignment horizontal="left" vertical="top" wrapText="1"/>
    </xf>
    <xf numFmtId="3" fontId="1" fillId="0" borderId="0" xfId="0" applyNumberFormat="1" applyFont="1" applyBorder="1" applyAlignment="1">
      <alignment textRotation="255"/>
    </xf>
    <xf numFmtId="3" fontId="4" fillId="0" borderId="0" xfId="0" applyNumberFormat="1" applyFont="1" applyFill="1" applyBorder="1"/>
    <xf numFmtId="0" fontId="2" fillId="0" borderId="0" xfId="0" applyFont="1" applyAlignment="1">
      <alignment wrapText="1"/>
    </xf>
    <xf numFmtId="0" fontId="24" fillId="0" borderId="0" xfId="0" applyFont="1" applyBorder="1" applyAlignment="1">
      <alignment horizontal="left" vertical="top"/>
    </xf>
    <xf numFmtId="3" fontId="29" fillId="0" borderId="0" xfId="0" applyNumberFormat="1" applyFont="1" applyBorder="1" applyAlignment="1">
      <alignment horizontal="center"/>
    </xf>
    <xf numFmtId="3" fontId="2" fillId="0" borderId="0" xfId="0" applyNumberFormat="1" applyFont="1" applyFill="1" applyBorder="1" applyAlignment="1">
      <alignment horizontal="center"/>
    </xf>
    <xf numFmtId="0" fontId="30" fillId="0" borderId="0" xfId="0" applyFont="1"/>
    <xf numFmtId="0" fontId="31" fillId="0" borderId="0" xfId="0" applyFont="1" applyBorder="1" applyAlignment="1">
      <alignment horizontal="left" vertical="top"/>
    </xf>
    <xf numFmtId="0" fontId="32" fillId="0" borderId="0" xfId="0" applyFont="1" applyBorder="1" applyAlignment="1">
      <alignment horizontal="left" vertical="top" wrapText="1"/>
    </xf>
    <xf numFmtId="0" fontId="30" fillId="0" borderId="0" xfId="0" applyFont="1" applyBorder="1"/>
    <xf numFmtId="3" fontId="30" fillId="0" borderId="0" xfId="0" applyNumberFormat="1" applyFont="1" applyBorder="1" applyAlignment="1"/>
    <xf numFmtId="3" fontId="30" fillId="0" borderId="0" xfId="0" applyNumberFormat="1" applyFont="1" applyBorder="1"/>
    <xf numFmtId="3" fontId="30" fillId="0" borderId="0" xfId="0" applyNumberFormat="1" applyFont="1" applyFill="1" applyBorder="1"/>
    <xf numFmtId="3" fontId="30" fillId="0" borderId="0" xfId="0" applyNumberFormat="1" applyFont="1" applyBorder="1" applyAlignment="1">
      <alignment horizontal="right"/>
    </xf>
    <xf numFmtId="0" fontId="30" fillId="0" borderId="0" xfId="0" applyFont="1" applyAlignment="1">
      <alignment horizontal="right"/>
    </xf>
    <xf numFmtId="3" fontId="30" fillId="0" borderId="0" xfId="0" applyNumberFormat="1" applyFont="1"/>
    <xf numFmtId="3" fontId="31" fillId="0" borderId="0" xfId="0" applyNumberFormat="1" applyFont="1" applyBorder="1" applyAlignment="1">
      <alignment horizontal="left" vertical="top"/>
    </xf>
    <xf numFmtId="3" fontId="32" fillId="0" borderId="0" xfId="0" applyNumberFormat="1" applyFont="1" applyBorder="1" applyAlignment="1">
      <alignment horizontal="left" vertical="top" wrapText="1"/>
    </xf>
    <xf numFmtId="0" fontId="30" fillId="0" borderId="0" xfId="0" applyFont="1" applyBorder="1" applyAlignment="1">
      <alignment horizontal="right"/>
    </xf>
    <xf numFmtId="3" fontId="30" fillId="0" borderId="0" xfId="0" applyNumberFormat="1" applyFont="1" applyFill="1" applyBorder="1" applyAlignment="1">
      <alignment horizontal="center" wrapText="1"/>
    </xf>
    <xf numFmtId="0" fontId="2" fillId="0" borderId="0" xfId="0" applyFont="1" applyFill="1" applyBorder="1" applyAlignment="1">
      <alignment horizontal="center" wrapText="1"/>
    </xf>
    <xf numFmtId="3" fontId="2" fillId="0" borderId="0" xfId="0" applyNumberFormat="1" applyFont="1" applyFill="1" applyBorder="1" applyAlignment="1">
      <alignment horizontal="center" wrapText="1"/>
    </xf>
    <xf numFmtId="164" fontId="30" fillId="0" borderId="0" xfId="0" applyNumberFormat="1" applyFont="1" applyFill="1" applyBorder="1" applyAlignment="1">
      <alignment horizontal="center" wrapText="1"/>
    </xf>
    <xf numFmtId="3" fontId="30" fillId="0" borderId="0" xfId="0" applyNumberFormat="1" applyFont="1" applyFill="1" applyAlignment="1">
      <alignment horizontal="center" wrapText="1"/>
    </xf>
    <xf numFmtId="3" fontId="2" fillId="0" borderId="0" xfId="0" applyNumberFormat="1" applyFont="1" applyFill="1" applyBorder="1" applyAlignment="1">
      <alignment horizontal="right"/>
    </xf>
    <xf numFmtId="0" fontId="2" fillId="0" borderId="0" xfId="0" applyFont="1" applyAlignment="1">
      <alignment horizontal="left" vertical="top" wrapText="1"/>
    </xf>
    <xf numFmtId="0" fontId="2" fillId="0" borderId="0" xfId="0" applyFont="1" applyAlignment="1">
      <alignment wrapText="1"/>
    </xf>
    <xf numFmtId="0" fontId="2" fillId="0" borderId="0" xfId="0" applyFont="1" applyAlignment="1">
      <alignment vertical="top" wrapText="1"/>
    </xf>
  </cellXfs>
  <cellStyles count="66">
    <cellStyle name="20% - Accent1" xfId="41" builtinId="30" customBuiltin="1"/>
    <cellStyle name="20% - Accent2" xfId="45" builtinId="34" customBuiltin="1"/>
    <cellStyle name="20% - Accent3" xfId="49" builtinId="38" customBuiltin="1"/>
    <cellStyle name="20% - Accent4" xfId="53" builtinId="42" customBuiltin="1"/>
    <cellStyle name="20% - Accent5" xfId="57" builtinId="46" customBuiltin="1"/>
    <cellStyle name="20% - Accent6" xfId="61" builtinId="50" customBuiltin="1"/>
    <cellStyle name="40% - Accent1" xfId="42" builtinId="31" customBuiltin="1"/>
    <cellStyle name="40% - Accent2" xfId="46" builtinId="35" customBuiltin="1"/>
    <cellStyle name="40% - Accent3" xfId="50" builtinId="39" customBuiltin="1"/>
    <cellStyle name="40% - Accent4" xfId="54" builtinId="43" customBuiltin="1"/>
    <cellStyle name="40% - Accent5" xfId="58" builtinId="47" customBuiltin="1"/>
    <cellStyle name="40% - Accent6" xfId="62" builtinId="51" customBuiltin="1"/>
    <cellStyle name="60% - Accent1" xfId="43" builtinId="32" customBuiltin="1"/>
    <cellStyle name="60% - Accent2" xfId="47" builtinId="36" customBuiltin="1"/>
    <cellStyle name="60% - Accent3" xfId="51" builtinId="40" customBuiltin="1"/>
    <cellStyle name="60% - Accent4" xfId="55" builtinId="44" customBuiltin="1"/>
    <cellStyle name="60% - Accent5" xfId="59" builtinId="48" customBuiltin="1"/>
    <cellStyle name="60% - Accent6" xfId="63" builtinId="52" customBuiltin="1"/>
    <cellStyle name="Accent1" xfId="40" builtinId="29" customBuiltin="1"/>
    <cellStyle name="Accent2" xfId="44" builtinId="33" customBuiltin="1"/>
    <cellStyle name="Accent3" xfId="48" builtinId="37" customBuiltin="1"/>
    <cellStyle name="Accent4" xfId="52" builtinId="41" customBuiltin="1"/>
    <cellStyle name="Accent5" xfId="56" builtinId="45" customBuiltin="1"/>
    <cellStyle name="Accent6" xfId="60" builtinId="49" customBuiltin="1"/>
    <cellStyle name="Bad" xfId="29" builtinId="27" customBuiltin="1"/>
    <cellStyle name="Calculation" xfId="33" builtinId="22" customBuiltin="1"/>
    <cellStyle name="Check Cell" xfId="35" builtinId="23" customBuiltin="1"/>
    <cellStyle name="Comma 2" xfId="1" xr:uid="{00000000-0005-0000-0000-00001B000000}"/>
    <cellStyle name="Comma 2 2" xfId="2" xr:uid="{00000000-0005-0000-0000-00001C000000}"/>
    <cellStyle name="Comma 3" xfId="3" xr:uid="{00000000-0005-0000-0000-00001D000000}"/>
    <cellStyle name="Comma 3 2" xfId="4" xr:uid="{00000000-0005-0000-0000-00001E000000}"/>
    <cellStyle name="Comma 4" xfId="5" xr:uid="{00000000-0005-0000-0000-00001F000000}"/>
    <cellStyle name="Comma 5" xfId="6" xr:uid="{00000000-0005-0000-0000-000020000000}"/>
    <cellStyle name="Comma 5 2" xfId="7" xr:uid="{00000000-0005-0000-0000-000021000000}"/>
    <cellStyle name="Comma 6" xfId="8" xr:uid="{00000000-0005-0000-0000-000022000000}"/>
    <cellStyle name="Comma 7" xfId="9" xr:uid="{00000000-0005-0000-0000-000023000000}"/>
    <cellStyle name="Comma 7 2" xfId="10" xr:uid="{00000000-0005-0000-0000-000024000000}"/>
    <cellStyle name="Comma 7 3" xfId="11" xr:uid="{00000000-0005-0000-0000-000025000000}"/>
    <cellStyle name="Explanatory Text" xfId="38" builtinId="53" customBuiltin="1"/>
    <cellStyle name="Good" xfId="28" builtinId="26" customBuiltin="1"/>
    <cellStyle name="Heading 1" xfId="24" builtinId="16" customBuiltin="1"/>
    <cellStyle name="Heading 2" xfId="25" builtinId="17" customBuiltin="1"/>
    <cellStyle name="Heading 3" xfId="26" builtinId="18" customBuiltin="1"/>
    <cellStyle name="Heading 4" xfId="27" builtinId="19" customBuiltin="1"/>
    <cellStyle name="Hyperlink 2" xfId="12" xr:uid="{00000000-0005-0000-0000-00002C000000}"/>
    <cellStyle name="Input" xfId="31" builtinId="20" customBuiltin="1"/>
    <cellStyle name="Linked Cell" xfId="34" builtinId="24" customBuiltin="1"/>
    <cellStyle name="Neutral" xfId="30" builtinId="28" customBuiltin="1"/>
    <cellStyle name="Normal" xfId="0" builtinId="0"/>
    <cellStyle name="Normal 2" xfId="13" xr:uid="{00000000-0005-0000-0000-000031000000}"/>
    <cellStyle name="Normal 3" xfId="14" xr:uid="{00000000-0005-0000-0000-000032000000}"/>
    <cellStyle name="Normal 4" xfId="15" xr:uid="{00000000-0005-0000-0000-000033000000}"/>
    <cellStyle name="Normal 4 2" xfId="16" xr:uid="{00000000-0005-0000-0000-000034000000}"/>
    <cellStyle name="Normal 5" xfId="17" xr:uid="{00000000-0005-0000-0000-000035000000}"/>
    <cellStyle name="Normal 6" xfId="18" xr:uid="{00000000-0005-0000-0000-000036000000}"/>
    <cellStyle name="Normal 6 2" xfId="19" xr:uid="{00000000-0005-0000-0000-000037000000}"/>
    <cellStyle name="Normal 6 3" xfId="20" xr:uid="{00000000-0005-0000-0000-000038000000}"/>
    <cellStyle name="Normal 7" xfId="64" xr:uid="{00000000-0005-0000-0000-000039000000}"/>
    <cellStyle name="Note" xfId="37" builtinId="10" customBuiltin="1"/>
    <cellStyle name="Note 2" xfId="65" xr:uid="{00000000-0005-0000-0000-00003B000000}"/>
    <cellStyle name="Output" xfId="32" builtinId="21" customBuiltin="1"/>
    <cellStyle name="Percent 2" xfId="21" xr:uid="{00000000-0005-0000-0000-00003D000000}"/>
    <cellStyle name="Percent 2 2" xfId="22" xr:uid="{00000000-0005-0000-0000-00003E000000}"/>
    <cellStyle name="Title" xfId="23" builtinId="15" customBuiltin="1"/>
    <cellStyle name="Total" xfId="39" builtinId="25" customBuiltin="1"/>
    <cellStyle name="Warning Text" xfId="36"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FFFFFF"/>
      </a:dk1>
      <a:lt1>
        <a:sysClr val="window" lastClr="00000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5"/>
  <sheetViews>
    <sheetView tabSelected="1" workbookViewId="0">
      <pane ySplit="6" topLeftCell="A48" activePane="bottomLeft" state="frozen"/>
      <selection pane="bottomLeft" activeCell="M14" sqref="M14"/>
    </sheetView>
  </sheetViews>
  <sheetFormatPr defaultRowHeight="12" x14ac:dyDescent="0.3"/>
  <cols>
    <col min="1" max="1" width="5.6328125" style="1" customWidth="1"/>
    <col min="2" max="2" width="12.6328125" style="1" customWidth="1"/>
    <col min="3" max="3" width="8.90625" style="42" customWidth="1"/>
    <col min="4" max="4" width="12.6328125" style="1" customWidth="1"/>
    <col min="5" max="5" width="7.6328125" style="49" customWidth="1"/>
    <col min="6" max="7" width="12.6328125" style="1" customWidth="1"/>
    <col min="8" max="8" width="8.7265625" style="1"/>
    <col min="9" max="9" width="8.7265625" style="54"/>
    <col min="10" max="16384" width="8.7265625" style="1"/>
  </cols>
  <sheetData>
    <row r="1" spans="1:10" ht="14.5" x14ac:dyDescent="0.35">
      <c r="A1" s="24" t="s">
        <v>7</v>
      </c>
    </row>
    <row r="3" spans="1:10" ht="13" customHeight="1" x14ac:dyDescent="0.3">
      <c r="A3" s="44" t="s">
        <v>0</v>
      </c>
      <c r="B3" s="22"/>
      <c r="C3" s="38"/>
      <c r="D3" s="22"/>
      <c r="E3" s="50"/>
      <c r="F3" s="22"/>
      <c r="G3" s="22"/>
      <c r="H3" s="22"/>
      <c r="I3" s="55"/>
      <c r="J3" s="22"/>
    </row>
    <row r="4" spans="1:10" x14ac:dyDescent="0.3">
      <c r="A4" s="2" t="s">
        <v>12</v>
      </c>
      <c r="B4" s="3"/>
      <c r="C4" s="41"/>
      <c r="D4" s="3"/>
      <c r="E4" s="50"/>
      <c r="F4" s="3"/>
      <c r="G4" s="3"/>
      <c r="H4" s="3"/>
      <c r="I4" s="56"/>
      <c r="J4" s="3"/>
    </row>
    <row r="5" spans="1:10" x14ac:dyDescent="0.3">
      <c r="A5" s="2" t="s">
        <v>13</v>
      </c>
      <c r="B5" s="3"/>
      <c r="C5" s="41"/>
      <c r="D5" s="3"/>
      <c r="E5" s="50"/>
      <c r="F5" s="3"/>
      <c r="G5" s="3"/>
      <c r="H5" s="3"/>
      <c r="I5" s="56"/>
      <c r="J5" s="3"/>
    </row>
    <row r="6" spans="1:10" ht="50" customHeight="1" x14ac:dyDescent="0.3">
      <c r="A6" s="4" t="s">
        <v>1</v>
      </c>
      <c r="B6" s="5" t="s">
        <v>2</v>
      </c>
      <c r="C6" s="19" t="s">
        <v>17</v>
      </c>
      <c r="D6" s="5" t="s">
        <v>3</v>
      </c>
      <c r="E6" s="19" t="s">
        <v>16</v>
      </c>
      <c r="F6" s="6" t="s">
        <v>4</v>
      </c>
      <c r="G6" s="5" t="s">
        <v>5</v>
      </c>
      <c r="H6" s="7"/>
      <c r="I6" s="57"/>
      <c r="J6" s="8"/>
    </row>
    <row r="7" spans="1:10" x14ac:dyDescent="0.3">
      <c r="A7" s="4"/>
      <c r="B7" s="9"/>
      <c r="C7" s="40"/>
      <c r="D7" s="9"/>
      <c r="E7" s="51"/>
      <c r="F7" s="9"/>
      <c r="G7" s="9"/>
      <c r="H7" s="4"/>
      <c r="I7" s="18"/>
      <c r="J7" s="9"/>
    </row>
    <row r="8" spans="1:10" x14ac:dyDescent="0.3">
      <c r="A8" s="4">
        <v>1979</v>
      </c>
      <c r="B8" s="10">
        <v>0</v>
      </c>
      <c r="C8" s="40">
        <v>16</v>
      </c>
      <c r="D8" s="10"/>
      <c r="E8" s="51">
        <v>0</v>
      </c>
      <c r="F8" s="10">
        <v>2603013</v>
      </c>
      <c r="G8" s="10">
        <v>2498040</v>
      </c>
      <c r="H8" s="4"/>
      <c r="I8" s="18"/>
      <c r="J8" s="9"/>
    </row>
    <row r="9" spans="1:10" x14ac:dyDescent="0.3">
      <c r="A9" s="4">
        <v>1980</v>
      </c>
      <c r="B9" s="10">
        <v>630183841.19216907</v>
      </c>
      <c r="C9" s="40">
        <v>16</v>
      </c>
      <c r="D9" s="10"/>
      <c r="E9" s="40">
        <v>0</v>
      </c>
      <c r="F9" s="10">
        <v>1781193</v>
      </c>
      <c r="G9" s="10">
        <v>1680130</v>
      </c>
      <c r="H9" s="4"/>
      <c r="I9" s="18"/>
      <c r="J9" s="9"/>
    </row>
    <row r="10" spans="1:10" x14ac:dyDescent="0.3">
      <c r="A10" s="4">
        <v>1981</v>
      </c>
      <c r="B10" s="10">
        <v>1029322587.4915498</v>
      </c>
      <c r="C10" s="40">
        <v>17</v>
      </c>
      <c r="D10" s="10"/>
      <c r="E10" s="40">
        <v>0</v>
      </c>
      <c r="F10" s="10">
        <v>1992744</v>
      </c>
      <c r="G10" s="10">
        <v>1783204</v>
      </c>
      <c r="H10" s="4"/>
      <c r="I10" s="18"/>
      <c r="J10" s="9"/>
    </row>
    <row r="11" spans="1:10" x14ac:dyDescent="0.3">
      <c r="A11" s="4">
        <v>1982</v>
      </c>
      <c r="B11" s="10">
        <v>1438813493.4404886</v>
      </c>
      <c r="C11" s="40">
        <v>17</v>
      </c>
      <c r="D11" s="10"/>
      <c r="E11" s="40">
        <v>0</v>
      </c>
      <c r="F11" s="10">
        <v>2025323</v>
      </c>
      <c r="G11" s="10">
        <v>1903895</v>
      </c>
      <c r="H11" s="12"/>
      <c r="I11" s="16"/>
      <c r="J11" s="11"/>
    </row>
    <row r="12" spans="1:10" x14ac:dyDescent="0.3">
      <c r="A12" s="4">
        <v>1983</v>
      </c>
      <c r="B12" s="10">
        <v>1862694908.848069</v>
      </c>
      <c r="C12" s="40">
        <v>17</v>
      </c>
      <c r="D12" s="10"/>
      <c r="E12" s="40">
        <v>0</v>
      </c>
      <c r="F12" s="10">
        <v>2077350</v>
      </c>
      <c r="G12" s="10">
        <v>2028405</v>
      </c>
      <c r="H12" s="13"/>
      <c r="I12" s="53"/>
      <c r="J12" s="13"/>
    </row>
    <row r="13" spans="1:10" x14ac:dyDescent="0.3">
      <c r="A13" s="4">
        <v>1984</v>
      </c>
      <c r="B13" s="10">
        <v>2301365997.9278812</v>
      </c>
      <c r="C13" s="40">
        <v>19</v>
      </c>
      <c r="D13" s="10"/>
      <c r="E13" s="40">
        <v>0</v>
      </c>
      <c r="F13" s="10">
        <v>2315751</v>
      </c>
      <c r="G13" s="10">
        <v>2242777</v>
      </c>
      <c r="H13" s="13"/>
      <c r="I13" s="53"/>
      <c r="J13" s="13"/>
    </row>
    <row r="14" spans="1:10" x14ac:dyDescent="0.3">
      <c r="A14" s="4">
        <v>1985</v>
      </c>
      <c r="B14" s="10">
        <v>2776916446.8176308</v>
      </c>
      <c r="C14" s="40">
        <v>21</v>
      </c>
      <c r="D14" s="10"/>
      <c r="E14" s="40">
        <v>0</v>
      </c>
      <c r="F14" s="10">
        <v>2513907.3200000003</v>
      </c>
      <c r="G14" s="10">
        <v>2438778.4</v>
      </c>
      <c r="H14" s="12"/>
      <c r="I14" s="16"/>
      <c r="J14" s="11"/>
    </row>
    <row r="15" spans="1:10" x14ac:dyDescent="0.3">
      <c r="A15" s="4">
        <v>1986</v>
      </c>
      <c r="B15" s="10">
        <v>3283265834.8121834</v>
      </c>
      <c r="C15" s="40">
        <v>22</v>
      </c>
      <c r="D15" s="10"/>
      <c r="E15" s="40">
        <v>0</v>
      </c>
      <c r="F15" s="10">
        <v>2922639.59</v>
      </c>
      <c r="G15" s="10">
        <v>2805669.9099999997</v>
      </c>
      <c r="H15" s="12"/>
      <c r="I15" s="16"/>
      <c r="J15" s="11"/>
    </row>
    <row r="16" spans="1:10" x14ac:dyDescent="0.3">
      <c r="A16" s="4">
        <v>1987</v>
      </c>
      <c r="B16" s="10">
        <v>3862317007.2220287</v>
      </c>
      <c r="C16" s="40">
        <v>25</v>
      </c>
      <c r="D16" s="10"/>
      <c r="E16" s="40">
        <v>0</v>
      </c>
      <c r="F16" s="10">
        <v>3095194.55</v>
      </c>
      <c r="G16" s="10">
        <v>2887110.48</v>
      </c>
      <c r="H16" s="12"/>
      <c r="I16" s="16"/>
      <c r="J16" s="11"/>
    </row>
    <row r="17" spans="1:10" x14ac:dyDescent="0.3">
      <c r="A17" s="4">
        <v>1988</v>
      </c>
      <c r="B17" s="10">
        <v>4439208373.2233219</v>
      </c>
      <c r="C17" s="40">
        <v>26</v>
      </c>
      <c r="D17" s="10"/>
      <c r="E17" s="40">
        <v>0</v>
      </c>
      <c r="F17" s="10">
        <v>3501158.31</v>
      </c>
      <c r="G17" s="10">
        <v>3263217.1999999997</v>
      </c>
      <c r="H17" s="12"/>
      <c r="I17" s="16"/>
      <c r="J17" s="11"/>
    </row>
    <row r="18" spans="1:10" x14ac:dyDescent="0.3">
      <c r="A18" s="4">
        <v>1989</v>
      </c>
      <c r="B18" s="10">
        <v>5088360624.5091095</v>
      </c>
      <c r="C18" s="40">
        <v>28</v>
      </c>
      <c r="D18" s="10"/>
      <c r="E18" s="40">
        <v>0</v>
      </c>
      <c r="F18" s="10">
        <v>3885653</v>
      </c>
      <c r="G18" s="10">
        <v>3515030.5300000003</v>
      </c>
      <c r="H18" s="12"/>
      <c r="I18" s="16"/>
      <c r="J18" s="11"/>
    </row>
    <row r="19" spans="1:10" x14ac:dyDescent="0.3">
      <c r="A19" s="4">
        <v>1990</v>
      </c>
      <c r="B19" s="10">
        <v>5775594623.2441216</v>
      </c>
      <c r="C19" s="40">
        <v>29</v>
      </c>
      <c r="D19" s="10"/>
      <c r="E19" s="40">
        <v>0</v>
      </c>
      <c r="F19" s="10">
        <v>4328046</v>
      </c>
      <c r="G19" s="10">
        <v>3905706.1500000004</v>
      </c>
      <c r="H19" s="12"/>
      <c r="I19" s="16"/>
      <c r="J19" s="11"/>
    </row>
    <row r="20" spans="1:10" x14ac:dyDescent="0.3">
      <c r="A20" s="4">
        <v>1991</v>
      </c>
      <c r="B20" s="14">
        <v>6534427953.8536968</v>
      </c>
      <c r="C20" s="40">
        <v>29</v>
      </c>
      <c r="D20" s="18">
        <v>204523459.474585</v>
      </c>
      <c r="E20" s="40">
        <v>1</v>
      </c>
      <c r="F20" s="14">
        <v>4563585.2</v>
      </c>
      <c r="G20" s="14">
        <v>4033206.8899999997</v>
      </c>
      <c r="H20" s="12"/>
      <c r="I20" s="16"/>
      <c r="J20" s="11"/>
    </row>
    <row r="21" spans="1:10" x14ac:dyDescent="0.3">
      <c r="A21" s="4">
        <v>1992</v>
      </c>
      <c r="B21" s="14">
        <v>7295671783.6026011</v>
      </c>
      <c r="C21" s="40">
        <v>30</v>
      </c>
      <c r="D21" s="18">
        <v>204523459.474585</v>
      </c>
      <c r="E21" s="40">
        <v>1</v>
      </c>
      <c r="F21" s="14">
        <v>5167870.45</v>
      </c>
      <c r="G21" s="14">
        <v>4443244.91</v>
      </c>
      <c r="H21" s="12"/>
      <c r="I21" s="16"/>
      <c r="J21" s="11"/>
    </row>
    <row r="22" spans="1:10" x14ac:dyDescent="0.3">
      <c r="A22" s="4">
        <v>1993</v>
      </c>
      <c r="B22" s="14">
        <v>8130507647.2484112</v>
      </c>
      <c r="C22" s="40">
        <v>32</v>
      </c>
      <c r="D22" s="18">
        <v>340878843.86748302</v>
      </c>
      <c r="E22" s="40">
        <v>2</v>
      </c>
      <c r="F22" s="14">
        <v>5514996.9499999993</v>
      </c>
      <c r="G22" s="14">
        <v>4811500.91</v>
      </c>
      <c r="H22" s="12"/>
      <c r="I22" s="16"/>
      <c r="J22" s="11"/>
    </row>
    <row r="23" spans="1:10" x14ac:dyDescent="0.3">
      <c r="A23" s="4">
        <v>1994</v>
      </c>
      <c r="B23" s="14">
        <v>9025509554.6478672</v>
      </c>
      <c r="C23" s="40">
        <v>33</v>
      </c>
      <c r="D23" s="18">
        <v>414203946.88396001</v>
      </c>
      <c r="E23" s="40">
        <v>2</v>
      </c>
      <c r="F23" s="34">
        <v>6164402.7999999998</v>
      </c>
      <c r="G23" s="14">
        <v>5206442.6500000004</v>
      </c>
      <c r="H23" s="12"/>
      <c r="I23" s="16"/>
      <c r="J23" s="11"/>
    </row>
    <row r="24" spans="1:10" x14ac:dyDescent="0.3">
      <c r="A24" s="4">
        <v>1995</v>
      </c>
      <c r="B24" s="14">
        <v>9985050408.2613792</v>
      </c>
      <c r="C24" s="40">
        <v>34</v>
      </c>
      <c r="D24" s="18">
        <v>452737401.07210499</v>
      </c>
      <c r="E24" s="40">
        <v>2</v>
      </c>
      <c r="F24" s="14">
        <v>6112683.1400000006</v>
      </c>
      <c r="G24" s="14">
        <v>4533050.26</v>
      </c>
      <c r="H24" s="12"/>
      <c r="I24" s="16"/>
      <c r="J24" s="11"/>
    </row>
    <row r="25" spans="1:10" x14ac:dyDescent="0.3">
      <c r="A25" s="4">
        <v>1996</v>
      </c>
      <c r="B25" s="14">
        <v>10737104677.916763</v>
      </c>
      <c r="C25" s="40">
        <v>34</v>
      </c>
      <c r="D25" s="18">
        <v>1297020351.9976621</v>
      </c>
      <c r="E25" s="40">
        <v>6</v>
      </c>
      <c r="F25" s="14">
        <v>6959101.1399999997</v>
      </c>
      <c r="G25" s="14">
        <v>4975762.0200000005</v>
      </c>
      <c r="H25" s="12"/>
      <c r="I25" s="16"/>
      <c r="J25" s="11"/>
    </row>
    <row r="26" spans="1:10" x14ac:dyDescent="0.3">
      <c r="A26" s="4">
        <v>1997</v>
      </c>
      <c r="B26" s="14">
        <v>11571338820.422543</v>
      </c>
      <c r="C26" s="40">
        <v>34</v>
      </c>
      <c r="D26" s="18">
        <v>2152286067.726131</v>
      </c>
      <c r="E26" s="40">
        <v>7</v>
      </c>
      <c r="F26" s="14">
        <v>7497211.6799999997</v>
      </c>
      <c r="G26" s="14">
        <v>5724425.5800000001</v>
      </c>
      <c r="H26" s="12"/>
      <c r="I26" s="16"/>
      <c r="J26" s="11"/>
    </row>
    <row r="27" spans="1:10" x14ac:dyDescent="0.3">
      <c r="A27" s="4">
        <v>1998</v>
      </c>
      <c r="B27" s="14">
        <v>12561728516.735401</v>
      </c>
      <c r="C27" s="40">
        <v>34</v>
      </c>
      <c r="D27" s="18">
        <v>4513327707.9585714</v>
      </c>
      <c r="E27" s="40">
        <v>10</v>
      </c>
      <c r="F27" s="14">
        <v>7980658.2300000004</v>
      </c>
      <c r="G27" s="14">
        <v>5806206.3300000001</v>
      </c>
      <c r="H27" s="12"/>
      <c r="I27" s="16"/>
      <c r="J27" s="11"/>
    </row>
    <row r="28" spans="1:10" x14ac:dyDescent="0.3">
      <c r="A28" s="4">
        <v>1999</v>
      </c>
      <c r="B28" s="14">
        <v>13533915415.121319</v>
      </c>
      <c r="C28" s="40">
        <v>35</v>
      </c>
      <c r="D28" s="18">
        <v>6392918980.4813576</v>
      </c>
      <c r="E28" s="40">
        <v>14</v>
      </c>
      <c r="F28" s="14">
        <v>8213134.2200000007</v>
      </c>
      <c r="G28" s="14">
        <v>6295909.2299999995</v>
      </c>
      <c r="H28" s="12"/>
      <c r="I28" s="16"/>
      <c r="J28" s="11"/>
    </row>
    <row r="29" spans="1:10" s="36" customFormat="1" x14ac:dyDescent="0.3">
      <c r="A29" s="35">
        <v>2000</v>
      </c>
      <c r="B29" s="34">
        <v>14591520315.587301</v>
      </c>
      <c r="C29" s="39">
        <v>35</v>
      </c>
      <c r="D29" s="34">
        <v>9810774187.8640594</v>
      </c>
      <c r="E29" s="40">
        <v>20</v>
      </c>
      <c r="F29" s="34">
        <v>8255263.7399999993</v>
      </c>
      <c r="G29" s="34">
        <v>6383787.4000000004</v>
      </c>
      <c r="H29" s="21"/>
      <c r="I29" s="58"/>
      <c r="J29" s="20"/>
    </row>
    <row r="30" spans="1:10" x14ac:dyDescent="0.3">
      <c r="A30" s="4">
        <v>2001</v>
      </c>
      <c r="B30" s="14">
        <v>15629825076.44887</v>
      </c>
      <c r="C30" s="40">
        <v>35</v>
      </c>
      <c r="D30" s="18">
        <v>11612068167.937887</v>
      </c>
      <c r="E30" s="40">
        <v>21</v>
      </c>
      <c r="F30" s="14">
        <v>8794574.3000000007</v>
      </c>
      <c r="G30" s="14">
        <v>7053249.8799999999</v>
      </c>
      <c r="H30" s="12"/>
      <c r="I30" s="16"/>
      <c r="J30" s="11"/>
    </row>
    <row r="31" spans="1:10" x14ac:dyDescent="0.3">
      <c r="A31" s="4">
        <v>2002</v>
      </c>
      <c r="B31" s="14">
        <v>16796304263.758772</v>
      </c>
      <c r="C31" s="40">
        <v>36</v>
      </c>
      <c r="D31" s="18">
        <v>12102541288.715868</v>
      </c>
      <c r="E31" s="40">
        <v>21</v>
      </c>
      <c r="F31" s="14">
        <v>8695603.4499999993</v>
      </c>
      <c r="G31" s="14">
        <v>6774550.5300000012</v>
      </c>
      <c r="H31" s="12"/>
      <c r="I31" s="16"/>
      <c r="J31" s="11"/>
    </row>
    <row r="32" spans="1:10" x14ac:dyDescent="0.3">
      <c r="A32" s="4">
        <v>2003</v>
      </c>
      <c r="B32" s="14">
        <v>17846736538.978798</v>
      </c>
      <c r="C32" s="40">
        <v>36</v>
      </c>
      <c r="D32" s="18">
        <v>13178648035.340626</v>
      </c>
      <c r="E32" s="40">
        <v>23</v>
      </c>
      <c r="F32" s="14">
        <v>8628220.1400000006</v>
      </c>
      <c r="G32" s="14">
        <v>6808753.7199999997</v>
      </c>
      <c r="H32" s="12"/>
      <c r="I32" s="16"/>
      <c r="J32" s="11"/>
    </row>
    <row r="33" spans="1:10" x14ac:dyDescent="0.3">
      <c r="A33" s="4">
        <v>2004</v>
      </c>
      <c r="B33" s="14">
        <v>18864609259.348312</v>
      </c>
      <c r="C33" s="40">
        <v>36</v>
      </c>
      <c r="D33" s="18">
        <v>14851962537.404608</v>
      </c>
      <c r="E33" s="40">
        <v>23</v>
      </c>
      <c r="F33" s="14">
        <v>9584865.7400000002</v>
      </c>
      <c r="G33" s="14">
        <v>7618865.8499999996</v>
      </c>
      <c r="H33" s="12"/>
      <c r="I33" s="16"/>
      <c r="J33" s="11"/>
    </row>
    <row r="34" spans="1:10" x14ac:dyDescent="0.3">
      <c r="A34" s="4">
        <v>2005</v>
      </c>
      <c r="B34" s="14">
        <v>20046938673.586926</v>
      </c>
      <c r="C34" s="40">
        <v>36</v>
      </c>
      <c r="D34" s="18">
        <v>15865387551.757761</v>
      </c>
      <c r="E34" s="40">
        <v>23</v>
      </c>
      <c r="F34" s="14">
        <v>9828655.4000000004</v>
      </c>
      <c r="G34" s="14">
        <v>7658344.1200000001</v>
      </c>
      <c r="H34" s="12"/>
      <c r="I34" s="16"/>
      <c r="J34" s="11"/>
    </row>
    <row r="35" spans="1:10" x14ac:dyDescent="0.3">
      <c r="A35" s="4">
        <v>2006</v>
      </c>
      <c r="B35" s="14">
        <v>21192867775.845985</v>
      </c>
      <c r="C35" s="40">
        <v>36</v>
      </c>
      <c r="D35" s="18">
        <v>18157587129.435703</v>
      </c>
      <c r="E35" s="40">
        <v>25</v>
      </c>
      <c r="F35" s="14">
        <v>9914621.7100000009</v>
      </c>
      <c r="G35" s="14">
        <v>7596605.1600000001</v>
      </c>
      <c r="H35" s="12"/>
      <c r="I35" s="16"/>
      <c r="J35" s="11"/>
    </row>
    <row r="36" spans="1:10" x14ac:dyDescent="0.3">
      <c r="A36" s="4">
        <v>2007</v>
      </c>
      <c r="B36" s="14">
        <v>22277612542.579514</v>
      </c>
      <c r="C36" s="40">
        <v>36</v>
      </c>
      <c r="D36" s="18">
        <v>19613111664.194393</v>
      </c>
      <c r="E36" s="40">
        <v>27</v>
      </c>
      <c r="F36" s="14">
        <v>9382203.6999999993</v>
      </c>
      <c r="G36" s="14">
        <v>7411431.9899999993</v>
      </c>
      <c r="H36" s="12"/>
      <c r="I36" s="16"/>
      <c r="J36" s="11"/>
    </row>
    <row r="37" spans="1:10" x14ac:dyDescent="0.3">
      <c r="A37" s="4">
        <v>2008</v>
      </c>
      <c r="B37" s="14">
        <v>23273787186.357773</v>
      </c>
      <c r="C37" s="40">
        <v>36</v>
      </c>
      <c r="D37" s="18">
        <v>20350477201.985973</v>
      </c>
      <c r="E37" s="40">
        <v>28</v>
      </c>
      <c r="F37" s="14">
        <v>9054446.6100000013</v>
      </c>
      <c r="G37" s="14">
        <v>7084901.9499999993</v>
      </c>
      <c r="H37" s="12"/>
      <c r="I37" s="16"/>
      <c r="J37" s="11"/>
    </row>
    <row r="38" spans="1:10" x14ac:dyDescent="0.3">
      <c r="A38" s="4">
        <v>2009</v>
      </c>
      <c r="B38" s="14">
        <v>24148526373.817104</v>
      </c>
      <c r="C38" s="40">
        <v>36</v>
      </c>
      <c r="D38" s="18">
        <v>20785334851.678082</v>
      </c>
      <c r="E38" s="40">
        <v>29</v>
      </c>
      <c r="F38" s="14">
        <v>7680200</v>
      </c>
      <c r="G38" s="14">
        <v>5476684.5199999996</v>
      </c>
      <c r="H38" s="12"/>
      <c r="I38" s="16"/>
      <c r="J38" s="11"/>
    </row>
    <row r="39" spans="1:10" x14ac:dyDescent="0.3">
      <c r="A39" s="4">
        <v>2010</v>
      </c>
      <c r="B39" s="14">
        <v>24583254521.161156</v>
      </c>
      <c r="C39" s="40">
        <v>36</v>
      </c>
      <c r="D39" s="18">
        <v>22012827559.697865</v>
      </c>
      <c r="E39" s="40">
        <v>30</v>
      </c>
      <c r="F39" s="14">
        <v>7126960</v>
      </c>
      <c r="G39" s="14">
        <v>4613110.47</v>
      </c>
      <c r="H39" s="12"/>
      <c r="I39" s="16"/>
      <c r="J39" s="11"/>
    </row>
    <row r="40" spans="1:10" x14ac:dyDescent="0.3">
      <c r="A40" s="4">
        <v>2011</v>
      </c>
      <c r="B40" s="14">
        <v>24783086793.669296</v>
      </c>
      <c r="C40" s="40">
        <v>36</v>
      </c>
      <c r="D40" s="18">
        <v>22676560075.39904</v>
      </c>
      <c r="E40" s="40">
        <v>30</v>
      </c>
      <c r="F40" s="14">
        <v>6909905</v>
      </c>
      <c r="G40" s="14">
        <v>4791602.7699999996</v>
      </c>
      <c r="H40" s="12"/>
      <c r="I40" s="16"/>
      <c r="J40" s="11"/>
    </row>
    <row r="41" spans="1:10" x14ac:dyDescent="0.3">
      <c r="A41" s="4">
        <v>2012</v>
      </c>
      <c r="B41" s="14">
        <v>25020112023.371552</v>
      </c>
      <c r="C41" s="40">
        <v>36</v>
      </c>
      <c r="D41" s="18">
        <v>22309775174.333599</v>
      </c>
      <c r="E41" s="40">
        <v>30</v>
      </c>
      <c r="F41" s="14">
        <v>7581729</v>
      </c>
      <c r="G41" s="14">
        <v>4618064.3</v>
      </c>
      <c r="H41" s="12"/>
      <c r="I41" s="16"/>
      <c r="J41" s="11"/>
    </row>
    <row r="42" spans="1:10" x14ac:dyDescent="0.3">
      <c r="A42" s="4">
        <v>2013</v>
      </c>
      <c r="B42" s="14">
        <v>25204064562.290459</v>
      </c>
      <c r="C42" s="40">
        <v>36</v>
      </c>
      <c r="D42" s="18">
        <v>21589983799.081497</v>
      </c>
      <c r="E42" s="40">
        <v>30</v>
      </c>
      <c r="F42" s="14">
        <v>6749764</v>
      </c>
      <c r="G42" s="14">
        <v>4465922.28</v>
      </c>
      <c r="H42" s="12"/>
      <c r="I42" s="16"/>
      <c r="J42" s="11"/>
    </row>
    <row r="43" spans="1:10" x14ac:dyDescent="0.3">
      <c r="A43" s="4">
        <v>2014</v>
      </c>
      <c r="B43" s="14">
        <v>25342423151.203728</v>
      </c>
      <c r="C43" s="40">
        <v>36</v>
      </c>
      <c r="D43" s="18">
        <v>19880678273.351776</v>
      </c>
      <c r="E43" s="40">
        <v>30</v>
      </c>
      <c r="F43" s="34">
        <v>7236175</v>
      </c>
      <c r="G43" s="34">
        <v>4707232.04</v>
      </c>
      <c r="H43" s="12"/>
      <c r="I43" s="16"/>
      <c r="J43" s="11"/>
    </row>
    <row r="44" spans="1:10" s="43" customFormat="1" x14ac:dyDescent="0.3">
      <c r="A44" s="27">
        <v>2015</v>
      </c>
      <c r="B44" s="34">
        <v>25536232153.253502</v>
      </c>
      <c r="C44" s="39">
        <v>36</v>
      </c>
      <c r="D44" s="34">
        <v>19246051999.742218</v>
      </c>
      <c r="E44" s="39">
        <v>30</v>
      </c>
      <c r="F44" s="34">
        <v>7115099</v>
      </c>
      <c r="G44" s="34">
        <v>4752990.8</v>
      </c>
      <c r="H44" s="12"/>
      <c r="I44" s="16"/>
      <c r="J44" s="11"/>
    </row>
    <row r="45" spans="1:10" s="43" customFormat="1" x14ac:dyDescent="0.3">
      <c r="A45" s="27">
        <v>2016</v>
      </c>
      <c r="B45" s="34">
        <v>25733985418.293747</v>
      </c>
      <c r="C45" s="40">
        <v>36</v>
      </c>
      <c r="D45" s="18">
        <v>20259900817.816952</v>
      </c>
      <c r="E45" s="40">
        <v>30</v>
      </c>
      <c r="F45" s="34">
        <v>7177343</v>
      </c>
      <c r="G45" s="34">
        <v>4753211.82</v>
      </c>
      <c r="H45" s="12"/>
      <c r="I45" s="16"/>
      <c r="J45" s="11"/>
    </row>
    <row r="46" spans="1:10" s="43" customFormat="1" x14ac:dyDescent="0.3">
      <c r="A46" s="27">
        <v>2017</v>
      </c>
      <c r="B46" s="34">
        <v>25924040423.908821</v>
      </c>
      <c r="C46" s="40">
        <v>36</v>
      </c>
      <c r="D46" s="18">
        <v>20329130296.100174</v>
      </c>
      <c r="E46" s="40">
        <v>30</v>
      </c>
      <c r="F46" s="34">
        <v>7406124</v>
      </c>
      <c r="G46" s="34">
        <v>5027813.49</v>
      </c>
      <c r="H46" s="12"/>
      <c r="I46" s="58"/>
      <c r="J46" s="11"/>
    </row>
    <row r="47" spans="1:10" s="43" customFormat="1" x14ac:dyDescent="0.3">
      <c r="A47" s="27">
        <v>2018</v>
      </c>
      <c r="B47" s="34">
        <v>26175917441.609428</v>
      </c>
      <c r="C47" s="40">
        <v>36</v>
      </c>
      <c r="D47" s="18">
        <v>19774299692.793304</v>
      </c>
      <c r="E47" s="39">
        <v>30</v>
      </c>
      <c r="F47" s="34">
        <v>7646511</v>
      </c>
      <c r="G47" s="34">
        <v>5092120.9800000004</v>
      </c>
      <c r="H47" s="12"/>
      <c r="I47" s="58"/>
      <c r="J47" s="11"/>
    </row>
    <row r="48" spans="1:10" s="43" customFormat="1" x14ac:dyDescent="0.3">
      <c r="A48" s="27">
        <v>2019</v>
      </c>
      <c r="B48" s="34">
        <v>26434141104.934559</v>
      </c>
      <c r="C48" s="39">
        <v>36</v>
      </c>
      <c r="D48" s="34">
        <v>20704926317.388027</v>
      </c>
      <c r="E48" s="39">
        <v>30</v>
      </c>
      <c r="F48" s="34">
        <v>7571991</v>
      </c>
      <c r="G48" s="34">
        <v>5049375.5</v>
      </c>
      <c r="H48" s="12"/>
      <c r="I48" s="58"/>
      <c r="J48" s="11"/>
    </row>
    <row r="49" spans="1:10" s="43" customFormat="1" x14ac:dyDescent="0.3">
      <c r="A49" s="27">
        <v>2020</v>
      </c>
      <c r="B49" s="34">
        <v>26671242864.465282</v>
      </c>
      <c r="C49" s="40">
        <v>36</v>
      </c>
      <c r="D49" s="18">
        <v>20173359893.483395</v>
      </c>
      <c r="E49" s="39">
        <v>30</v>
      </c>
      <c r="F49" s="34">
        <v>6474861</v>
      </c>
      <c r="G49" s="34">
        <v>4636250.6099999994</v>
      </c>
      <c r="H49" s="12"/>
      <c r="I49" s="58"/>
      <c r="J49" s="11"/>
    </row>
    <row r="50" spans="1:10" x14ac:dyDescent="0.3">
      <c r="A50" s="4"/>
      <c r="B50" s="14"/>
      <c r="C50" s="40"/>
      <c r="D50" s="14"/>
      <c r="E50" s="52"/>
      <c r="F50" s="14"/>
      <c r="G50" s="14"/>
      <c r="H50" s="12"/>
      <c r="I50" s="16"/>
      <c r="J50" s="11"/>
    </row>
    <row r="51" spans="1:10" x14ac:dyDescent="0.3">
      <c r="A51" s="15" t="s">
        <v>6</v>
      </c>
      <c r="B51" s="14">
        <f>SUM(B8:B49)</f>
        <v>597940526981.0094</v>
      </c>
      <c r="C51" s="18"/>
      <c r="D51" s="14">
        <f>SUM(D8:D49)</f>
        <v>401257806734.43915</v>
      </c>
      <c r="E51" s="18"/>
      <c r="F51" s="18">
        <f>SUM(F8:F49)</f>
        <v>260030733.37</v>
      </c>
      <c r="G51" s="14">
        <f>SUM(G8:G49)</f>
        <v>199156582.63</v>
      </c>
      <c r="H51" s="12"/>
      <c r="I51" s="16"/>
      <c r="J51" s="11"/>
    </row>
    <row r="52" spans="1:10" x14ac:dyDescent="0.3">
      <c r="A52" s="12"/>
      <c r="B52" s="16"/>
      <c r="C52" s="40"/>
      <c r="D52" s="16"/>
      <c r="E52" s="52"/>
      <c r="F52" s="16"/>
      <c r="G52" s="16"/>
      <c r="H52" s="12"/>
      <c r="I52" s="16"/>
      <c r="J52" s="11"/>
    </row>
    <row r="53" spans="1:10" s="59" customFormat="1" ht="38" customHeight="1" x14ac:dyDescent="0.3">
      <c r="A53" s="82" t="s">
        <v>18</v>
      </c>
      <c r="B53" s="82"/>
      <c r="C53" s="82"/>
      <c r="D53" s="82"/>
      <c r="E53" s="82"/>
      <c r="F53" s="82"/>
      <c r="G53" s="82"/>
    </row>
    <row r="55" spans="1:10" s="59" customFormat="1" ht="37.5" customHeight="1" x14ac:dyDescent="0.3">
      <c r="A55" s="83" t="s">
        <v>15</v>
      </c>
      <c r="B55" s="83"/>
      <c r="C55" s="83"/>
      <c r="D55" s="83"/>
      <c r="E55" s="83"/>
      <c r="F55" s="83"/>
      <c r="G55" s="83"/>
    </row>
  </sheetData>
  <mergeCells count="2">
    <mergeCell ref="A53:G53"/>
    <mergeCell ref="A55:G55"/>
  </mergeCells>
  <pageMargins left="0.7" right="0.7" top="0.75" bottom="0.75" header="0.3" footer="0.3"/>
  <pageSetup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5"/>
  <sheetViews>
    <sheetView workbookViewId="0">
      <pane ySplit="6" topLeftCell="A40" activePane="bottomLeft" state="frozen"/>
      <selection pane="bottomLeft" activeCell="I46" sqref="I46"/>
    </sheetView>
  </sheetViews>
  <sheetFormatPr defaultRowHeight="12" x14ac:dyDescent="0.3"/>
  <cols>
    <col min="1" max="1" width="5.6328125" style="1" customWidth="1"/>
    <col min="2" max="2" width="12.6328125" style="1" customWidth="1"/>
    <col min="3" max="3" width="8.90625" style="42" customWidth="1"/>
    <col min="4" max="4" width="12.6328125" style="1" customWidth="1"/>
    <col min="5" max="5" width="7.6328125" style="42" customWidth="1"/>
    <col min="6" max="7" width="12.6328125" style="1" customWidth="1"/>
    <col min="8" max="16384" width="8.7265625" style="1"/>
  </cols>
  <sheetData>
    <row r="1" spans="1:9" s="23" customFormat="1" ht="14.5" x14ac:dyDescent="0.35">
      <c r="A1" s="29" t="s">
        <v>10</v>
      </c>
      <c r="C1" s="45"/>
      <c r="E1" s="42"/>
    </row>
    <row r="2" spans="1:9" s="23" customFormat="1" x14ac:dyDescent="0.3">
      <c r="C2" s="42"/>
      <c r="E2" s="42"/>
    </row>
    <row r="3" spans="1:9" ht="12" customHeight="1" x14ac:dyDescent="0.3">
      <c r="A3" s="30" t="s">
        <v>11</v>
      </c>
      <c r="B3" s="30"/>
      <c r="C3" s="46"/>
      <c r="D3" s="30"/>
      <c r="E3" s="46"/>
      <c r="F3" s="30"/>
      <c r="G3" s="30"/>
      <c r="H3" s="30"/>
      <c r="I3" s="30"/>
    </row>
    <row r="4" spans="1:9" x14ac:dyDescent="0.3">
      <c r="A4" s="2" t="s">
        <v>12</v>
      </c>
      <c r="B4" s="3"/>
      <c r="C4" s="41"/>
      <c r="D4" s="3"/>
      <c r="E4" s="38"/>
      <c r="F4" s="3"/>
      <c r="G4" s="3"/>
      <c r="H4" s="3"/>
      <c r="I4" s="3"/>
    </row>
    <row r="5" spans="1:9" x14ac:dyDescent="0.3">
      <c r="A5" s="26" t="s">
        <v>13</v>
      </c>
      <c r="C5" s="47"/>
    </row>
    <row r="6" spans="1:9" ht="50" customHeight="1" x14ac:dyDescent="0.3">
      <c r="A6" s="4" t="s">
        <v>1</v>
      </c>
      <c r="B6" s="5" t="s">
        <v>2</v>
      </c>
      <c r="C6" s="19" t="s">
        <v>17</v>
      </c>
      <c r="D6" s="5" t="s">
        <v>3</v>
      </c>
      <c r="E6" s="5" t="s">
        <v>16</v>
      </c>
      <c r="F6" s="6" t="s">
        <v>4</v>
      </c>
      <c r="G6" s="5" t="s">
        <v>5</v>
      </c>
    </row>
    <row r="7" spans="1:9" x14ac:dyDescent="0.3">
      <c r="A7" s="4"/>
      <c r="B7" s="9"/>
      <c r="C7" s="40"/>
      <c r="D7" s="9"/>
      <c r="E7" s="40"/>
      <c r="F7" s="9"/>
      <c r="G7" s="9"/>
    </row>
    <row r="8" spans="1:9" x14ac:dyDescent="0.3">
      <c r="A8" s="4">
        <v>1979</v>
      </c>
      <c r="B8" s="10">
        <v>0</v>
      </c>
      <c r="C8" s="40">
        <v>10</v>
      </c>
      <c r="D8" s="10"/>
      <c r="E8" s="48">
        <v>0</v>
      </c>
      <c r="F8" s="10">
        <v>1576029</v>
      </c>
      <c r="G8" s="10">
        <v>1549942</v>
      </c>
    </row>
    <row r="9" spans="1:9" x14ac:dyDescent="0.3">
      <c r="A9" s="4">
        <v>1980</v>
      </c>
      <c r="B9" s="10">
        <v>391005909.90739655</v>
      </c>
      <c r="C9" s="40">
        <v>10</v>
      </c>
      <c r="D9" s="10"/>
      <c r="E9" s="48">
        <v>0</v>
      </c>
      <c r="F9" s="10">
        <v>1027093</v>
      </c>
      <c r="G9" s="10">
        <v>956136</v>
      </c>
    </row>
    <row r="10" spans="1:9" x14ac:dyDescent="0.3">
      <c r="A10" s="4">
        <v>1981</v>
      </c>
      <c r="B10" s="10">
        <v>616880037.01751328</v>
      </c>
      <c r="C10" s="40">
        <v>10</v>
      </c>
      <c r="D10" s="10"/>
      <c r="E10" s="48">
        <v>0</v>
      </c>
      <c r="F10" s="10">
        <v>1128911</v>
      </c>
      <c r="G10" s="10">
        <v>955665</v>
      </c>
    </row>
    <row r="11" spans="1:9" x14ac:dyDescent="0.3">
      <c r="A11" s="4">
        <v>1982</v>
      </c>
      <c r="B11" s="10">
        <v>833778693.132267</v>
      </c>
      <c r="C11" s="40">
        <v>10</v>
      </c>
      <c r="D11" s="10"/>
      <c r="E11" s="48">
        <v>0</v>
      </c>
      <c r="F11" s="10">
        <v>1134804</v>
      </c>
      <c r="G11" s="10">
        <v>1045350</v>
      </c>
    </row>
    <row r="12" spans="1:9" x14ac:dyDescent="0.3">
      <c r="A12" s="4">
        <v>1983</v>
      </c>
      <c r="B12" s="10">
        <v>1064797584.3757977</v>
      </c>
      <c r="C12" s="40">
        <v>10</v>
      </c>
      <c r="D12" s="10"/>
      <c r="E12" s="48">
        <v>0</v>
      </c>
      <c r="F12" s="10">
        <v>1110687</v>
      </c>
      <c r="G12" s="10">
        <v>1095663</v>
      </c>
    </row>
    <row r="13" spans="1:9" x14ac:dyDescent="0.3">
      <c r="A13" s="4">
        <v>1984</v>
      </c>
      <c r="B13" s="10">
        <v>1299450622.1090188</v>
      </c>
      <c r="C13" s="40">
        <v>10</v>
      </c>
      <c r="D13" s="10"/>
      <c r="E13" s="48">
        <v>0</v>
      </c>
      <c r="F13" s="10">
        <v>1204325</v>
      </c>
      <c r="G13" s="10">
        <v>1174824</v>
      </c>
    </row>
    <row r="14" spans="1:9" x14ac:dyDescent="0.3">
      <c r="A14" s="4">
        <v>1985</v>
      </c>
      <c r="B14" s="10">
        <v>1544872824.8000114</v>
      </c>
      <c r="C14" s="40">
        <v>10</v>
      </c>
      <c r="D14" s="10"/>
      <c r="E14" s="48">
        <v>0</v>
      </c>
      <c r="F14" s="10">
        <v>1132101.32</v>
      </c>
      <c r="G14" s="10">
        <v>1103411</v>
      </c>
    </row>
    <row r="15" spans="1:9" x14ac:dyDescent="0.3">
      <c r="A15" s="4">
        <v>1986</v>
      </c>
      <c r="B15" s="10">
        <v>1762656542.1812272</v>
      </c>
      <c r="C15" s="40">
        <v>10</v>
      </c>
      <c r="D15" s="10"/>
      <c r="E15" s="48">
        <v>0</v>
      </c>
      <c r="F15" s="10">
        <v>1304712.5899999999</v>
      </c>
      <c r="G15" s="10">
        <v>1247845</v>
      </c>
    </row>
    <row r="16" spans="1:9" x14ac:dyDescent="0.3">
      <c r="A16" s="4">
        <v>1987</v>
      </c>
      <c r="B16" s="10">
        <v>2008337186.4249082</v>
      </c>
      <c r="C16" s="40">
        <v>11</v>
      </c>
      <c r="D16" s="10"/>
      <c r="E16" s="48">
        <v>0</v>
      </c>
      <c r="F16" s="10">
        <v>1513059.55</v>
      </c>
      <c r="G16" s="10">
        <v>1369665.48</v>
      </c>
    </row>
    <row r="17" spans="1:7" x14ac:dyDescent="0.3">
      <c r="A17" s="4">
        <v>1988</v>
      </c>
      <c r="B17" s="10">
        <v>2275116292.0872431</v>
      </c>
      <c r="C17" s="40">
        <v>11</v>
      </c>
      <c r="D17" s="10"/>
      <c r="E17" s="48">
        <v>0</v>
      </c>
      <c r="F17" s="10">
        <v>1847897.31</v>
      </c>
      <c r="G17" s="10">
        <v>1651108.2000000002</v>
      </c>
    </row>
    <row r="18" spans="1:7" x14ac:dyDescent="0.3">
      <c r="A18" s="4">
        <v>1989</v>
      </c>
      <c r="B18" s="10">
        <v>2602434946.7172732</v>
      </c>
      <c r="C18" s="40">
        <v>11</v>
      </c>
      <c r="D18" s="10"/>
      <c r="E18" s="48">
        <v>0</v>
      </c>
      <c r="F18" s="10">
        <v>2155586</v>
      </c>
      <c r="G18" s="10">
        <v>1928364.99</v>
      </c>
    </row>
    <row r="19" spans="1:7" x14ac:dyDescent="0.3">
      <c r="A19" s="4">
        <v>1990</v>
      </c>
      <c r="B19" s="10">
        <v>2986873279.7890849</v>
      </c>
      <c r="C19" s="40">
        <v>11</v>
      </c>
      <c r="D19" s="10"/>
      <c r="E19" s="48">
        <v>0</v>
      </c>
      <c r="F19" s="10">
        <v>2402181</v>
      </c>
      <c r="G19" s="10">
        <v>2191607.4</v>
      </c>
    </row>
    <row r="20" spans="1:7" x14ac:dyDescent="0.3">
      <c r="A20" s="4">
        <v>1991</v>
      </c>
      <c r="B20" s="10">
        <v>3422635988.8679676</v>
      </c>
      <c r="C20" s="40">
        <v>11</v>
      </c>
      <c r="D20" s="10"/>
      <c r="E20" s="48">
        <v>0</v>
      </c>
      <c r="F20" s="10">
        <v>2785175.2</v>
      </c>
      <c r="G20" s="10">
        <v>2457757.71</v>
      </c>
    </row>
    <row r="21" spans="1:7" x14ac:dyDescent="0.3">
      <c r="A21" s="4">
        <v>1992</v>
      </c>
      <c r="B21" s="10">
        <v>3908454287.0014701</v>
      </c>
      <c r="C21" s="40">
        <v>12</v>
      </c>
      <c r="D21" s="10"/>
      <c r="E21" s="48">
        <v>0</v>
      </c>
      <c r="F21" s="10">
        <v>3219000.45</v>
      </c>
      <c r="G21" s="10">
        <v>2766546.11</v>
      </c>
    </row>
    <row r="22" spans="1:7" x14ac:dyDescent="0.3">
      <c r="A22" s="4">
        <v>1993</v>
      </c>
      <c r="B22" s="14">
        <v>4453121833.5959444</v>
      </c>
      <c r="C22" s="40">
        <v>12</v>
      </c>
      <c r="D22" s="18">
        <v>136355384.39289799</v>
      </c>
      <c r="E22" s="48">
        <v>1</v>
      </c>
      <c r="F22" s="14">
        <v>3492195.95</v>
      </c>
      <c r="G22" s="14">
        <v>3009306.0500000003</v>
      </c>
    </row>
    <row r="23" spans="1:7" x14ac:dyDescent="0.3">
      <c r="A23" s="4">
        <v>1994</v>
      </c>
      <c r="B23" s="14">
        <v>5037674030.0375776</v>
      </c>
      <c r="C23" s="40">
        <v>13</v>
      </c>
      <c r="D23" s="18">
        <v>209680487.40937501</v>
      </c>
      <c r="E23" s="48">
        <v>1</v>
      </c>
      <c r="F23" s="14">
        <v>4141915.8000000003</v>
      </c>
      <c r="G23" s="14">
        <v>3366294.65</v>
      </c>
    </row>
    <row r="24" spans="1:7" x14ac:dyDescent="0.3">
      <c r="A24" s="4">
        <v>1995</v>
      </c>
      <c r="B24" s="14">
        <v>5689363591.3556442</v>
      </c>
      <c r="C24" s="40">
        <v>14</v>
      </c>
      <c r="D24" s="18">
        <v>248213941.59751999</v>
      </c>
      <c r="E24" s="48">
        <v>1</v>
      </c>
      <c r="F24" s="14">
        <v>4357082.1400000006</v>
      </c>
      <c r="G24" s="14">
        <v>2904994.6599999997</v>
      </c>
    </row>
    <row r="25" spans="1:7" x14ac:dyDescent="0.3">
      <c r="A25" s="4">
        <v>1996</v>
      </c>
      <c r="B25" s="14">
        <v>6199142419.6580601</v>
      </c>
      <c r="C25" s="40">
        <v>14</v>
      </c>
      <c r="D25" s="18">
        <v>627669223.32307696</v>
      </c>
      <c r="E25" s="48">
        <v>4</v>
      </c>
      <c r="F25" s="14">
        <v>5354034.1399999997</v>
      </c>
      <c r="G25" s="14">
        <v>3608259.3200000003</v>
      </c>
    </row>
    <row r="26" spans="1:7" x14ac:dyDescent="0.3">
      <c r="A26" s="4">
        <v>1997</v>
      </c>
      <c r="B26" s="14">
        <v>6866330900.0264931</v>
      </c>
      <c r="C26" s="40">
        <v>14</v>
      </c>
      <c r="D26" s="18">
        <v>1527310447.2315459</v>
      </c>
      <c r="E26" s="48">
        <v>5</v>
      </c>
      <c r="F26" s="14">
        <v>6036730.6799999997</v>
      </c>
      <c r="G26" s="14">
        <v>4507443.78</v>
      </c>
    </row>
    <row r="27" spans="1:7" x14ac:dyDescent="0.3">
      <c r="A27" s="4">
        <v>1998</v>
      </c>
      <c r="B27" s="14">
        <v>7734196994.0091391</v>
      </c>
      <c r="C27" s="40">
        <v>14</v>
      </c>
      <c r="D27" s="18">
        <v>3659991056.383986</v>
      </c>
      <c r="E27" s="48">
        <v>7</v>
      </c>
      <c r="F27" s="14">
        <v>6650406.2299999995</v>
      </c>
      <c r="G27" s="14">
        <v>4720229.13</v>
      </c>
    </row>
    <row r="28" spans="1:7" x14ac:dyDescent="0.3">
      <c r="A28" s="4">
        <v>1999</v>
      </c>
      <c r="B28" s="14">
        <v>8621713212.2291794</v>
      </c>
      <c r="C28" s="40">
        <v>15</v>
      </c>
      <c r="D28" s="18">
        <v>5005913240.7770882</v>
      </c>
      <c r="E28" s="48">
        <v>10</v>
      </c>
      <c r="F28" s="14">
        <v>6809541.2199999997</v>
      </c>
      <c r="G28" s="14">
        <v>5103183.2299999995</v>
      </c>
    </row>
    <row r="29" spans="1:7" x14ac:dyDescent="0.3">
      <c r="A29" s="4">
        <v>2000</v>
      </c>
      <c r="B29" s="14">
        <v>9571037757.001543</v>
      </c>
      <c r="C29" s="40">
        <v>15</v>
      </c>
      <c r="D29" s="18">
        <v>7805202190.3559723</v>
      </c>
      <c r="E29" s="48">
        <v>13</v>
      </c>
      <c r="F29" s="14">
        <v>6901278.7399999993</v>
      </c>
      <c r="G29" s="14">
        <v>5333795.4000000004</v>
      </c>
    </row>
    <row r="30" spans="1:7" x14ac:dyDescent="0.3">
      <c r="A30" s="4">
        <v>2001</v>
      </c>
      <c r="B30" s="14">
        <v>10541315589.832752</v>
      </c>
      <c r="C30" s="40">
        <v>15</v>
      </c>
      <c r="D30" s="18">
        <v>9381319254.3535404</v>
      </c>
      <c r="E30" s="48">
        <v>13</v>
      </c>
      <c r="F30" s="14">
        <v>7724452.2999999998</v>
      </c>
      <c r="G30" s="14">
        <v>6097687.8799999999</v>
      </c>
    </row>
    <row r="31" spans="1:7" x14ac:dyDescent="0.3">
      <c r="A31" s="4">
        <v>2002</v>
      </c>
      <c r="B31" s="14">
        <v>11666257203.595322</v>
      </c>
      <c r="C31" s="40">
        <v>15</v>
      </c>
      <c r="D31" s="18">
        <v>9866040649.7007275</v>
      </c>
      <c r="E31" s="48">
        <v>13</v>
      </c>
      <c r="F31" s="14">
        <v>7434373.4500000002</v>
      </c>
      <c r="G31" s="14">
        <v>5771522.5300000012</v>
      </c>
    </row>
    <row r="32" spans="1:7" x14ac:dyDescent="0.3">
      <c r="A32" s="4">
        <v>2003</v>
      </c>
      <c r="B32" s="14">
        <v>12664806306.481333</v>
      </c>
      <c r="C32" s="40">
        <v>15</v>
      </c>
      <c r="D32" s="18">
        <v>10390941547.007599</v>
      </c>
      <c r="E32" s="48">
        <v>14</v>
      </c>
      <c r="F32" s="14">
        <v>7410543.1400000006</v>
      </c>
      <c r="G32" s="14">
        <v>5796684.7199999997</v>
      </c>
    </row>
    <row r="33" spans="1:7" x14ac:dyDescent="0.3">
      <c r="A33" s="4">
        <v>2004</v>
      </c>
      <c r="B33" s="14">
        <v>13630549437.82391</v>
      </c>
      <c r="C33" s="40">
        <v>15</v>
      </c>
      <c r="D33" s="18">
        <v>11840601026.076185</v>
      </c>
      <c r="E33" s="48">
        <v>14</v>
      </c>
      <c r="F33" s="14">
        <v>8303127.7399999993</v>
      </c>
      <c r="G33" s="14">
        <v>6516401.4499999993</v>
      </c>
    </row>
    <row r="34" spans="1:7" x14ac:dyDescent="0.3">
      <c r="A34" s="4">
        <v>2005</v>
      </c>
      <c r="B34" s="14">
        <v>14739989126.832205</v>
      </c>
      <c r="C34" s="40">
        <v>15</v>
      </c>
      <c r="D34" s="18">
        <v>12619316671.015936</v>
      </c>
      <c r="E34" s="48">
        <v>14</v>
      </c>
      <c r="F34" s="14">
        <v>8467067.4000000004</v>
      </c>
      <c r="G34" s="14">
        <v>6539034.1200000001</v>
      </c>
    </row>
    <row r="35" spans="1:7" x14ac:dyDescent="0.3">
      <c r="A35" s="4">
        <v>2006</v>
      </c>
      <c r="B35" s="14">
        <v>15811636889.165529</v>
      </c>
      <c r="C35" s="40">
        <v>15</v>
      </c>
      <c r="D35" s="18">
        <v>14621831558.768108</v>
      </c>
      <c r="E35" s="48">
        <v>15</v>
      </c>
      <c r="F35" s="14">
        <v>8311627.709999999</v>
      </c>
      <c r="G35" s="14">
        <v>6199043.1600000001</v>
      </c>
    </row>
    <row r="36" spans="1:7" x14ac:dyDescent="0.3">
      <c r="A36" s="4">
        <v>2007</v>
      </c>
      <c r="B36" s="14">
        <v>16755494269.824818</v>
      </c>
      <c r="C36" s="40">
        <v>15</v>
      </c>
      <c r="D36" s="18">
        <v>15884210739.810068</v>
      </c>
      <c r="E36" s="48">
        <v>15</v>
      </c>
      <c r="F36" s="14">
        <v>7587692.6999999993</v>
      </c>
      <c r="G36" s="14">
        <v>5868663.9499999993</v>
      </c>
    </row>
    <row r="37" spans="1:7" x14ac:dyDescent="0.3">
      <c r="A37" s="4">
        <v>2008</v>
      </c>
      <c r="B37" s="14">
        <v>17578998031.576878</v>
      </c>
      <c r="C37" s="40">
        <v>15</v>
      </c>
      <c r="D37" s="18">
        <v>16809738546.745138</v>
      </c>
      <c r="E37" s="48">
        <v>15</v>
      </c>
      <c r="F37" s="14">
        <v>7080771.6100000003</v>
      </c>
      <c r="G37" s="14">
        <v>5423011.0599999996</v>
      </c>
    </row>
    <row r="38" spans="1:7" x14ac:dyDescent="0.3">
      <c r="A38" s="4">
        <v>2009</v>
      </c>
      <c r="B38" s="14">
        <v>18257785737.267666</v>
      </c>
      <c r="C38" s="40">
        <v>15</v>
      </c>
      <c r="D38" s="18">
        <v>17355249981.004158</v>
      </c>
      <c r="E38" s="48">
        <v>15</v>
      </c>
      <c r="F38" s="14">
        <v>6030863</v>
      </c>
      <c r="G38" s="14">
        <v>4217354</v>
      </c>
    </row>
    <row r="39" spans="1:7" x14ac:dyDescent="0.3">
      <c r="A39" s="4">
        <v>2010</v>
      </c>
      <c r="B39" s="14">
        <v>18605805205.14798</v>
      </c>
      <c r="C39" s="40">
        <v>15</v>
      </c>
      <c r="D39" s="18">
        <v>18208349450.868351</v>
      </c>
      <c r="E39" s="48">
        <v>15</v>
      </c>
      <c r="F39" s="14">
        <v>5434737</v>
      </c>
      <c r="G39" s="14">
        <v>3409487.31</v>
      </c>
    </row>
    <row r="40" spans="1:7" x14ac:dyDescent="0.3">
      <c r="A40" s="4">
        <v>2011</v>
      </c>
      <c r="B40" s="14">
        <v>18736376924.462132</v>
      </c>
      <c r="C40" s="40">
        <v>15</v>
      </c>
      <c r="D40" s="18">
        <v>18335612989.190239</v>
      </c>
      <c r="E40" s="48">
        <v>15</v>
      </c>
      <c r="F40" s="14">
        <v>5270354</v>
      </c>
      <c r="G40" s="14">
        <v>3598025.69</v>
      </c>
    </row>
    <row r="41" spans="1:7" x14ac:dyDescent="0.3">
      <c r="A41" s="4">
        <v>2012</v>
      </c>
      <c r="B41" s="14">
        <v>18909391757.098618</v>
      </c>
      <c r="C41" s="40">
        <v>15</v>
      </c>
      <c r="D41" s="18">
        <v>17972415685.045746</v>
      </c>
      <c r="E41" s="48">
        <v>15</v>
      </c>
      <c r="F41" s="14">
        <v>5939930</v>
      </c>
      <c r="G41" s="14">
        <v>3427398.62</v>
      </c>
    </row>
    <row r="42" spans="1:7" x14ac:dyDescent="0.3">
      <c r="A42" s="4">
        <v>2013</v>
      </c>
      <c r="B42" s="14">
        <v>19032578265.415367</v>
      </c>
      <c r="C42" s="40">
        <v>15</v>
      </c>
      <c r="D42" s="18">
        <v>17462172733.918999</v>
      </c>
      <c r="E42" s="48">
        <v>15</v>
      </c>
      <c r="F42" s="14">
        <v>5166926</v>
      </c>
      <c r="G42" s="14">
        <v>3386568</v>
      </c>
    </row>
    <row r="43" spans="1:7" x14ac:dyDescent="0.3">
      <c r="A43" s="4">
        <v>2014</v>
      </c>
      <c r="B43" s="14">
        <v>19140634167.363098</v>
      </c>
      <c r="C43" s="40">
        <v>15</v>
      </c>
      <c r="D43" s="18">
        <v>15790193513.758776</v>
      </c>
      <c r="E43" s="48">
        <v>15</v>
      </c>
      <c r="F43" s="14">
        <v>5591525</v>
      </c>
      <c r="G43" s="14">
        <v>3622146</v>
      </c>
    </row>
    <row r="44" spans="1:7" s="43" customFormat="1" x14ac:dyDescent="0.3">
      <c r="A44" s="27">
        <v>2015</v>
      </c>
      <c r="B44" s="18">
        <v>19303882709.153419</v>
      </c>
      <c r="C44" s="40">
        <v>15</v>
      </c>
      <c r="D44" s="18">
        <v>15696797768.784491</v>
      </c>
      <c r="E44" s="48">
        <v>15</v>
      </c>
      <c r="F44" s="18">
        <v>5397271</v>
      </c>
      <c r="G44" s="18">
        <v>3579742</v>
      </c>
    </row>
    <row r="45" spans="1:7" s="43" customFormat="1" x14ac:dyDescent="0.3">
      <c r="A45" s="27">
        <v>2016</v>
      </c>
      <c r="B45" s="18">
        <v>19450032871.128475</v>
      </c>
      <c r="C45" s="40">
        <v>15</v>
      </c>
      <c r="D45" s="18">
        <v>16602263223.884958</v>
      </c>
      <c r="E45" s="48">
        <v>15</v>
      </c>
      <c r="F45" s="18">
        <v>5532539</v>
      </c>
      <c r="G45" s="18">
        <v>3530229.82</v>
      </c>
    </row>
    <row r="46" spans="1:7" s="43" customFormat="1" x14ac:dyDescent="0.3">
      <c r="A46" s="27">
        <v>2017</v>
      </c>
      <c r="B46" s="18">
        <v>19577961900.418983</v>
      </c>
      <c r="C46" s="40">
        <v>15</v>
      </c>
      <c r="D46" s="18">
        <v>16680567723.696011</v>
      </c>
      <c r="E46" s="48">
        <v>15</v>
      </c>
      <c r="F46" s="18">
        <v>5688975</v>
      </c>
      <c r="G46" s="18">
        <v>3739121.69</v>
      </c>
    </row>
    <row r="47" spans="1:7" s="43" customFormat="1" x14ac:dyDescent="0.3">
      <c r="A47" s="27">
        <v>2018</v>
      </c>
      <c r="B47" s="18">
        <v>19753572187.917404</v>
      </c>
      <c r="C47" s="40">
        <v>15</v>
      </c>
      <c r="D47" s="18">
        <v>16034406725.246649</v>
      </c>
      <c r="E47" s="62">
        <v>15</v>
      </c>
      <c r="F47" s="18">
        <v>5891410</v>
      </c>
      <c r="G47" s="34">
        <v>3765403.62</v>
      </c>
    </row>
    <row r="48" spans="1:7" s="43" customFormat="1" x14ac:dyDescent="0.3">
      <c r="A48" s="27">
        <v>2019</v>
      </c>
      <c r="B48" s="34">
        <v>19928926874.651772</v>
      </c>
      <c r="C48" s="40">
        <v>15</v>
      </c>
      <c r="D48" s="18">
        <v>16686903270.414101</v>
      </c>
      <c r="E48" s="62">
        <v>15</v>
      </c>
      <c r="F48" s="18">
        <v>5760588</v>
      </c>
      <c r="G48" s="34">
        <v>3671170.5</v>
      </c>
    </row>
    <row r="49" spans="1:9" s="43" customFormat="1" x14ac:dyDescent="0.3">
      <c r="A49" s="27">
        <v>2020</v>
      </c>
      <c r="B49" s="18">
        <v>20073633492.466732</v>
      </c>
      <c r="C49" s="40">
        <v>15</v>
      </c>
      <c r="D49" s="18">
        <v>16527674759.079636</v>
      </c>
      <c r="E49" s="62">
        <v>15</v>
      </c>
      <c r="F49" s="18">
        <v>4646347</v>
      </c>
      <c r="G49" s="18">
        <v>3236800.61</v>
      </c>
    </row>
    <row r="50" spans="1:9" x14ac:dyDescent="0.3">
      <c r="A50" s="4"/>
      <c r="B50" s="14"/>
      <c r="C50" s="40"/>
      <c r="D50" s="14"/>
      <c r="E50" s="48"/>
      <c r="F50" s="14"/>
      <c r="G50" s="14"/>
    </row>
    <row r="51" spans="1:9" x14ac:dyDescent="0.3">
      <c r="A51" s="15" t="s">
        <v>6</v>
      </c>
      <c r="B51" s="14">
        <f>SUM(B8:B49)</f>
        <v>423049503879.94922</v>
      </c>
      <c r="C51" s="18"/>
      <c r="D51" s="34">
        <f>SUM(D8:D49)</f>
        <v>323986943789.84094</v>
      </c>
      <c r="E51" s="61"/>
      <c r="F51" s="14">
        <f>SUM(F8:F49)</f>
        <v>195955868.37</v>
      </c>
      <c r="G51" s="14">
        <f>SUM(G8:G49)</f>
        <v>145442888.84000003</v>
      </c>
    </row>
    <row r="52" spans="1:9" x14ac:dyDescent="0.3">
      <c r="A52" s="4"/>
      <c r="B52" s="34"/>
      <c r="C52" s="39"/>
      <c r="D52" s="34"/>
      <c r="E52" s="48"/>
      <c r="F52" s="34"/>
      <c r="G52" s="34"/>
    </row>
    <row r="53" spans="1:9" s="43" customFormat="1" ht="39" customHeight="1" x14ac:dyDescent="0.3">
      <c r="A53" s="82" t="s">
        <v>18</v>
      </c>
      <c r="B53" s="82"/>
      <c r="C53" s="82"/>
      <c r="D53" s="82"/>
      <c r="E53" s="82"/>
      <c r="F53" s="82"/>
      <c r="G53" s="82"/>
      <c r="I53" s="59"/>
    </row>
    <row r="54" spans="1:9" x14ac:dyDescent="0.3">
      <c r="A54" s="43"/>
      <c r="B54" s="43"/>
      <c r="D54" s="43"/>
      <c r="E54" s="49"/>
      <c r="F54" s="43"/>
      <c r="G54" s="43"/>
    </row>
    <row r="55" spans="1:9" s="59" customFormat="1" ht="36" customHeight="1" x14ac:dyDescent="0.3">
      <c r="A55" s="83" t="s">
        <v>15</v>
      </c>
      <c r="B55" s="83"/>
      <c r="C55" s="83"/>
      <c r="D55" s="83"/>
      <c r="E55" s="83"/>
      <c r="F55" s="83"/>
      <c r="G55" s="83"/>
    </row>
  </sheetData>
  <mergeCells count="2">
    <mergeCell ref="A53:G53"/>
    <mergeCell ref="A55:G55"/>
  </mergeCells>
  <pageMargins left="0.7" right="0.7" top="0.75" bottom="0.75" header="0.3" footer="0.3"/>
  <pageSetup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5"/>
  <sheetViews>
    <sheetView workbookViewId="0">
      <pane ySplit="6" topLeftCell="A47" activePane="bottomLeft" state="frozen"/>
      <selection pane="bottomLeft" activeCell="E52" sqref="E52"/>
    </sheetView>
  </sheetViews>
  <sheetFormatPr defaultRowHeight="12" x14ac:dyDescent="0.3"/>
  <cols>
    <col min="1" max="1" width="5.6328125" style="1" customWidth="1"/>
    <col min="2" max="2" width="12.6328125" style="63" customWidth="1"/>
    <col min="3" max="3" width="8.90625" style="42" customWidth="1"/>
    <col min="4" max="4" width="12.6328125" style="63" customWidth="1"/>
    <col min="5" max="5" width="7.6328125" style="42" customWidth="1"/>
    <col min="6" max="6" width="12.6328125" style="71" customWidth="1"/>
    <col min="7" max="7" width="12.6328125" style="72" customWidth="1"/>
    <col min="8" max="16384" width="8.7265625" style="1"/>
  </cols>
  <sheetData>
    <row r="1" spans="1:8" s="25" customFormat="1" ht="14.5" x14ac:dyDescent="0.35">
      <c r="A1" s="32" t="s">
        <v>14</v>
      </c>
      <c r="B1" s="63"/>
      <c r="C1" s="42"/>
      <c r="D1" s="63"/>
      <c r="E1" s="42"/>
      <c r="F1" s="71"/>
      <c r="G1" s="72"/>
    </row>
    <row r="2" spans="1:8" s="25" customFormat="1" x14ac:dyDescent="0.3">
      <c r="B2" s="63"/>
      <c r="C2" s="42"/>
      <c r="D2" s="63"/>
      <c r="E2" s="42"/>
      <c r="F2" s="71"/>
      <c r="G2" s="72"/>
    </row>
    <row r="3" spans="1:8" ht="12" customHeight="1" x14ac:dyDescent="0.3">
      <c r="A3" s="44" t="s">
        <v>19</v>
      </c>
      <c r="B3" s="64"/>
      <c r="C3" s="46"/>
      <c r="D3" s="64"/>
      <c r="E3" s="46"/>
      <c r="F3" s="64"/>
      <c r="G3" s="73"/>
      <c r="H3" s="44"/>
    </row>
    <row r="4" spans="1:8" x14ac:dyDescent="0.3">
      <c r="A4" s="2" t="s">
        <v>12</v>
      </c>
      <c r="B4" s="65"/>
      <c r="C4" s="41"/>
      <c r="D4" s="65"/>
      <c r="E4" s="38"/>
      <c r="F4" s="65"/>
      <c r="G4" s="74"/>
      <c r="H4" s="3"/>
    </row>
    <row r="5" spans="1:8" x14ac:dyDescent="0.3">
      <c r="A5" s="26" t="s">
        <v>13</v>
      </c>
      <c r="C5" s="47"/>
      <c r="F5" s="63"/>
    </row>
    <row r="6" spans="1:8" s="36" customFormat="1" ht="50" customHeight="1" x14ac:dyDescent="0.3">
      <c r="A6" s="35" t="s">
        <v>1</v>
      </c>
      <c r="B6" s="76" t="s">
        <v>22</v>
      </c>
      <c r="C6" s="77" t="s">
        <v>17</v>
      </c>
      <c r="D6" s="76" t="s">
        <v>23</v>
      </c>
      <c r="E6" s="78" t="s">
        <v>16</v>
      </c>
      <c r="F6" s="79" t="s">
        <v>4</v>
      </c>
      <c r="G6" s="80" t="s">
        <v>5</v>
      </c>
    </row>
    <row r="7" spans="1:8" x14ac:dyDescent="0.3">
      <c r="A7" s="4"/>
      <c r="B7" s="66"/>
      <c r="C7" s="40"/>
      <c r="D7" s="66"/>
      <c r="E7" s="40"/>
      <c r="F7" s="75"/>
    </row>
    <row r="8" spans="1:8" x14ac:dyDescent="0.3">
      <c r="A8" s="4">
        <v>1979</v>
      </c>
      <c r="B8" s="67">
        <v>0</v>
      </c>
      <c r="C8" s="40">
        <v>3</v>
      </c>
      <c r="D8" s="70">
        <v>0</v>
      </c>
      <c r="E8" s="40">
        <v>0</v>
      </c>
      <c r="F8" s="70">
        <v>406034</v>
      </c>
      <c r="G8" s="72">
        <v>327148</v>
      </c>
    </row>
    <row r="9" spans="1:8" x14ac:dyDescent="0.3">
      <c r="A9" s="4">
        <v>1980</v>
      </c>
      <c r="B9" s="67">
        <v>82530056.875925034</v>
      </c>
      <c r="C9" s="40">
        <v>3</v>
      </c>
      <c r="D9" s="70">
        <v>0</v>
      </c>
      <c r="E9" s="40">
        <v>0</v>
      </c>
      <c r="F9" s="70">
        <v>294637</v>
      </c>
      <c r="G9" s="72">
        <v>264531</v>
      </c>
    </row>
    <row r="10" spans="1:8" x14ac:dyDescent="0.3">
      <c r="A10" s="4">
        <v>1981</v>
      </c>
      <c r="B10" s="67">
        <v>146027590.86649665</v>
      </c>
      <c r="C10" s="40">
        <v>4</v>
      </c>
      <c r="D10" s="70">
        <v>0</v>
      </c>
      <c r="E10" s="40">
        <v>0</v>
      </c>
      <c r="F10" s="70">
        <v>386810</v>
      </c>
      <c r="G10" s="72">
        <v>350516</v>
      </c>
    </row>
    <row r="11" spans="1:8" x14ac:dyDescent="0.3">
      <c r="A11" s="4">
        <v>1982</v>
      </c>
      <c r="B11" s="67">
        <v>228726900.14539653</v>
      </c>
      <c r="C11" s="40">
        <v>4</v>
      </c>
      <c r="D11" s="70">
        <v>0</v>
      </c>
      <c r="E11" s="40">
        <v>0</v>
      </c>
      <c r="F11" s="70">
        <v>390895</v>
      </c>
      <c r="G11" s="72">
        <v>358921</v>
      </c>
    </row>
    <row r="12" spans="1:8" x14ac:dyDescent="0.3">
      <c r="A12" s="4">
        <v>1983</v>
      </c>
      <c r="B12" s="67">
        <v>310303863.54673338</v>
      </c>
      <c r="C12" s="40">
        <v>4</v>
      </c>
      <c r="D12" s="70">
        <v>0</v>
      </c>
      <c r="E12" s="40">
        <v>0</v>
      </c>
      <c r="F12" s="70">
        <v>388970</v>
      </c>
      <c r="G12" s="72">
        <v>355049</v>
      </c>
    </row>
    <row r="13" spans="1:8" x14ac:dyDescent="0.3">
      <c r="A13" s="4">
        <v>1984</v>
      </c>
      <c r="B13" s="67">
        <v>387705353.92069548</v>
      </c>
      <c r="C13" s="40">
        <v>4</v>
      </c>
      <c r="D13" s="70">
        <v>0</v>
      </c>
      <c r="E13" s="40">
        <v>0</v>
      </c>
      <c r="F13" s="70">
        <v>406597</v>
      </c>
      <c r="G13" s="72">
        <v>367802</v>
      </c>
    </row>
    <row r="14" spans="1:8" x14ac:dyDescent="0.3">
      <c r="A14" s="4">
        <v>1985</v>
      </c>
      <c r="B14" s="67">
        <v>465289104.55476671</v>
      </c>
      <c r="C14" s="40">
        <v>6</v>
      </c>
      <c r="D14" s="70">
        <v>0</v>
      </c>
      <c r="E14" s="40">
        <v>0</v>
      </c>
      <c r="F14" s="70">
        <v>647788</v>
      </c>
      <c r="G14" s="72">
        <v>606156</v>
      </c>
    </row>
    <row r="15" spans="1:8" x14ac:dyDescent="0.3">
      <c r="A15" s="4">
        <v>1986</v>
      </c>
      <c r="B15" s="67">
        <v>599960630.3512063</v>
      </c>
      <c r="C15" s="40">
        <v>6</v>
      </c>
      <c r="D15" s="70">
        <v>0</v>
      </c>
      <c r="E15" s="40">
        <v>0</v>
      </c>
      <c r="F15" s="70">
        <v>766448</v>
      </c>
      <c r="G15" s="72">
        <v>711691</v>
      </c>
    </row>
    <row r="16" spans="1:8" x14ac:dyDescent="0.3">
      <c r="A16" s="4">
        <v>1987</v>
      </c>
      <c r="B16" s="67">
        <v>755974970.21016645</v>
      </c>
      <c r="C16" s="40">
        <v>6</v>
      </c>
      <c r="D16" s="70">
        <v>0</v>
      </c>
      <c r="E16" s="40">
        <v>0</v>
      </c>
      <c r="F16" s="70">
        <v>743437</v>
      </c>
      <c r="G16" s="72">
        <v>744682</v>
      </c>
    </row>
    <row r="17" spans="1:7" x14ac:dyDescent="0.3">
      <c r="A17" s="4">
        <v>1988</v>
      </c>
      <c r="B17" s="67">
        <v>914194676.66876423</v>
      </c>
      <c r="C17" s="40">
        <v>6</v>
      </c>
      <c r="D17" s="70">
        <v>0</v>
      </c>
      <c r="E17" s="40">
        <v>0</v>
      </c>
      <c r="F17" s="70">
        <v>759278</v>
      </c>
      <c r="G17" s="72">
        <v>772816</v>
      </c>
    </row>
    <row r="18" spans="1:7" x14ac:dyDescent="0.3">
      <c r="A18" s="4">
        <v>1989</v>
      </c>
      <c r="B18" s="67">
        <v>1073307900.9377763</v>
      </c>
      <c r="C18" s="40">
        <v>6</v>
      </c>
      <c r="D18" s="70">
        <v>0</v>
      </c>
      <c r="E18" s="40">
        <v>0</v>
      </c>
      <c r="F18" s="70">
        <v>861021</v>
      </c>
      <c r="G18" s="72">
        <v>868772.34000000008</v>
      </c>
    </row>
    <row r="19" spans="1:7" x14ac:dyDescent="0.3">
      <c r="A19" s="4">
        <v>1990</v>
      </c>
      <c r="B19" s="67">
        <v>1250389238.7294059</v>
      </c>
      <c r="C19" s="40">
        <v>6</v>
      </c>
      <c r="D19" s="70">
        <v>0</v>
      </c>
      <c r="E19" s="40">
        <v>0</v>
      </c>
      <c r="F19" s="70">
        <v>865760</v>
      </c>
      <c r="G19" s="72">
        <v>843890.75</v>
      </c>
    </row>
    <row r="20" spans="1:7" x14ac:dyDescent="0.3">
      <c r="A20" s="4">
        <v>1991</v>
      </c>
      <c r="B20" s="68">
        <v>1414250206.4674985</v>
      </c>
      <c r="C20" s="40">
        <v>6</v>
      </c>
      <c r="D20" s="68">
        <v>204523459.474585</v>
      </c>
      <c r="E20" s="40">
        <v>1</v>
      </c>
      <c r="F20" s="70">
        <v>751975</v>
      </c>
      <c r="G20" s="72">
        <v>728023.28</v>
      </c>
    </row>
    <row r="21" spans="1:7" x14ac:dyDescent="0.3">
      <c r="A21" s="4">
        <v>1992</v>
      </c>
      <c r="B21" s="68">
        <v>1542456054.483218</v>
      </c>
      <c r="C21" s="40">
        <v>6</v>
      </c>
      <c r="D21" s="68">
        <v>204523459.474585</v>
      </c>
      <c r="E21" s="40">
        <v>1</v>
      </c>
      <c r="F21" s="70">
        <v>759144</v>
      </c>
      <c r="G21" s="72">
        <v>723933</v>
      </c>
    </row>
    <row r="22" spans="1:7" x14ac:dyDescent="0.3">
      <c r="A22" s="4">
        <v>1993</v>
      </c>
      <c r="B22" s="68">
        <v>1664603018.9710145</v>
      </c>
      <c r="C22" s="40">
        <v>6</v>
      </c>
      <c r="D22" s="68">
        <v>204523459.474585</v>
      </c>
      <c r="E22" s="40">
        <v>1</v>
      </c>
      <c r="F22" s="70">
        <v>745879</v>
      </c>
      <c r="G22" s="72">
        <v>709083</v>
      </c>
    </row>
    <row r="23" spans="1:7" x14ac:dyDescent="0.3">
      <c r="A23" s="4">
        <v>1994</v>
      </c>
      <c r="B23" s="68">
        <v>1778214303.4151385</v>
      </c>
      <c r="C23" s="40">
        <v>6</v>
      </c>
      <c r="D23" s="68">
        <v>204523459.474585</v>
      </c>
      <c r="E23" s="40">
        <v>1</v>
      </c>
      <c r="F23" s="70">
        <v>743540</v>
      </c>
      <c r="G23" s="72">
        <v>709752</v>
      </c>
    </row>
    <row r="24" spans="1:7" x14ac:dyDescent="0.3">
      <c r="A24" s="4">
        <v>1995</v>
      </c>
      <c r="B24" s="68">
        <v>1887539595.1887834</v>
      </c>
      <c r="C24" s="40">
        <v>6</v>
      </c>
      <c r="D24" s="68">
        <v>204523459.474585</v>
      </c>
      <c r="E24" s="40">
        <v>1</v>
      </c>
      <c r="F24" s="70">
        <v>730126</v>
      </c>
      <c r="G24" s="72">
        <v>695790</v>
      </c>
    </row>
    <row r="25" spans="1:7" x14ac:dyDescent="0.3">
      <c r="A25" s="4">
        <v>1996</v>
      </c>
      <c r="B25" s="68">
        <v>1989055968.8265471</v>
      </c>
      <c r="C25" s="40">
        <v>6</v>
      </c>
      <c r="D25" s="68">
        <v>669351128.67458498</v>
      </c>
      <c r="E25" s="40">
        <v>2</v>
      </c>
      <c r="F25" s="70">
        <v>741276</v>
      </c>
      <c r="G25" s="72">
        <v>665093</v>
      </c>
    </row>
    <row r="26" spans="1:7" x14ac:dyDescent="0.3">
      <c r="A26" s="4">
        <v>1997</v>
      </c>
      <c r="B26" s="68">
        <v>2078847855.8949847</v>
      </c>
      <c r="C26" s="40">
        <v>6</v>
      </c>
      <c r="D26" s="68">
        <v>624975620.49458504</v>
      </c>
      <c r="E26" s="40">
        <v>2</v>
      </c>
      <c r="F26" s="70">
        <v>780847</v>
      </c>
      <c r="G26" s="72">
        <v>702919</v>
      </c>
    </row>
    <row r="27" spans="1:7" x14ac:dyDescent="0.3">
      <c r="A27" s="4">
        <v>1998</v>
      </c>
      <c r="B27" s="68">
        <v>2174661367.5559096</v>
      </c>
      <c r="C27" s="40">
        <v>6</v>
      </c>
      <c r="D27" s="68">
        <v>853336651.57458496</v>
      </c>
      <c r="E27" s="40">
        <v>3</v>
      </c>
      <c r="F27" s="70">
        <v>746674</v>
      </c>
      <c r="G27" s="72">
        <v>682278</v>
      </c>
    </row>
    <row r="28" spans="1:7" x14ac:dyDescent="0.3">
      <c r="A28" s="4">
        <v>1999</v>
      </c>
      <c r="B28" s="68">
        <v>2261510845.4297142</v>
      </c>
      <c r="C28" s="40">
        <v>6</v>
      </c>
      <c r="D28" s="68">
        <v>862834003.70426893</v>
      </c>
      <c r="E28" s="40">
        <v>3</v>
      </c>
      <c r="F28" s="70">
        <v>807413</v>
      </c>
      <c r="G28" s="72">
        <v>730652</v>
      </c>
    </row>
    <row r="29" spans="1:7" x14ac:dyDescent="0.3">
      <c r="A29" s="4">
        <v>2000</v>
      </c>
      <c r="B29" s="68">
        <v>2357158279.2644863</v>
      </c>
      <c r="C29" s="40">
        <v>6</v>
      </c>
      <c r="D29" s="68">
        <v>945894564.24112606</v>
      </c>
      <c r="E29" s="40">
        <v>4</v>
      </c>
      <c r="F29" s="70">
        <v>685596</v>
      </c>
      <c r="G29" s="72">
        <v>619460</v>
      </c>
    </row>
    <row r="30" spans="1:7" x14ac:dyDescent="0.3">
      <c r="A30" s="4">
        <v>2001</v>
      </c>
      <c r="B30" s="68">
        <v>2421004771.2740164</v>
      </c>
      <c r="C30" s="40">
        <v>6</v>
      </c>
      <c r="D30" s="68">
        <v>1200926238.1838942</v>
      </c>
      <c r="E30" s="40">
        <v>5</v>
      </c>
      <c r="F30" s="70">
        <v>605446</v>
      </c>
      <c r="G30" s="72">
        <v>567698</v>
      </c>
    </row>
    <row r="31" spans="1:7" x14ac:dyDescent="0.3">
      <c r="A31" s="4">
        <v>2002</v>
      </c>
      <c r="B31" s="68">
        <v>2469289738.6033301</v>
      </c>
      <c r="C31" s="40">
        <v>6</v>
      </c>
      <c r="D31" s="68">
        <v>1181889844.4401619</v>
      </c>
      <c r="E31" s="40">
        <v>5</v>
      </c>
      <c r="F31" s="70">
        <v>635308</v>
      </c>
      <c r="G31" s="72">
        <v>571069</v>
      </c>
    </row>
    <row r="32" spans="1:7" x14ac:dyDescent="0.3">
      <c r="A32" s="4">
        <v>2003</v>
      </c>
      <c r="B32" s="68">
        <v>2516531831.8933964</v>
      </c>
      <c r="C32" s="40">
        <v>6</v>
      </c>
      <c r="D32" s="68">
        <v>1553638729.9790719</v>
      </c>
      <c r="E32" s="40">
        <v>5</v>
      </c>
      <c r="F32" s="70">
        <v>877217</v>
      </c>
      <c r="G32" s="72">
        <v>779581</v>
      </c>
    </row>
    <row r="33" spans="1:7" x14ac:dyDescent="0.3">
      <c r="A33" s="4">
        <v>2004</v>
      </c>
      <c r="B33" s="68">
        <v>2614523133.0997672</v>
      </c>
      <c r="C33" s="40">
        <v>6</v>
      </c>
      <c r="D33" s="68">
        <v>1604482140.3659039</v>
      </c>
      <c r="E33" s="40">
        <v>5</v>
      </c>
      <c r="F33" s="70">
        <v>1033023</v>
      </c>
      <c r="G33" s="72">
        <v>929982</v>
      </c>
    </row>
    <row r="34" spans="1:7" x14ac:dyDescent="0.3">
      <c r="A34" s="4">
        <v>2005</v>
      </c>
      <c r="B34" s="68">
        <v>2746613998.8042669</v>
      </c>
      <c r="C34" s="40">
        <v>6</v>
      </c>
      <c r="D34" s="68">
        <v>1929454939.2324328</v>
      </c>
      <c r="E34" s="40">
        <v>5</v>
      </c>
      <c r="F34" s="70">
        <v>780622</v>
      </c>
      <c r="G34" s="72">
        <v>608550</v>
      </c>
    </row>
    <row r="35" spans="1:7" x14ac:dyDescent="0.3">
      <c r="A35" s="4">
        <v>2006</v>
      </c>
      <c r="B35" s="68">
        <v>2792437433.5556479</v>
      </c>
      <c r="C35" s="40">
        <v>6</v>
      </c>
      <c r="D35" s="68">
        <v>2109324103.1300001</v>
      </c>
      <c r="E35" s="40">
        <v>5</v>
      </c>
      <c r="F35" s="70">
        <v>766709</v>
      </c>
      <c r="G35" s="72">
        <v>640641</v>
      </c>
    </row>
    <row r="36" spans="1:7" x14ac:dyDescent="0.3">
      <c r="A36" s="4">
        <v>2007</v>
      </c>
      <c r="B36" s="68">
        <v>2844559744.568665</v>
      </c>
      <c r="C36" s="40">
        <v>6</v>
      </c>
      <c r="D36" s="68">
        <v>2085130672.0099931</v>
      </c>
      <c r="E36" s="40">
        <v>5</v>
      </c>
      <c r="F36" s="70">
        <v>943859</v>
      </c>
      <c r="G36" s="72">
        <v>775872</v>
      </c>
    </row>
    <row r="37" spans="1:7" x14ac:dyDescent="0.3">
      <c r="A37" s="4">
        <v>2008</v>
      </c>
      <c r="B37" s="68">
        <v>2928753213.0298901</v>
      </c>
      <c r="C37" s="40">
        <v>6</v>
      </c>
      <c r="D37" s="68">
        <v>1893822967.6659999</v>
      </c>
      <c r="E37" s="40">
        <v>5</v>
      </c>
      <c r="F37" s="70">
        <v>989935</v>
      </c>
      <c r="G37" s="72">
        <v>775841.24</v>
      </c>
    </row>
    <row r="38" spans="1:7" x14ac:dyDescent="0.3">
      <c r="A38" s="4">
        <v>2009</v>
      </c>
      <c r="B38" s="68">
        <v>3009637648.5073214</v>
      </c>
      <c r="C38" s="40">
        <v>6</v>
      </c>
      <c r="D38" s="68">
        <v>2070304296.7372999</v>
      </c>
      <c r="E38" s="40">
        <v>6</v>
      </c>
      <c r="F38" s="70">
        <v>816142</v>
      </c>
      <c r="G38" s="72">
        <v>618848</v>
      </c>
    </row>
    <row r="39" spans="1:7" x14ac:dyDescent="0.3">
      <c r="A39" s="4">
        <v>2010</v>
      </c>
      <c r="B39" s="68">
        <v>3047745668.4611816</v>
      </c>
      <c r="C39" s="40">
        <v>6</v>
      </c>
      <c r="D39" s="68">
        <v>2264565576.51085</v>
      </c>
      <c r="E39" s="40">
        <v>6</v>
      </c>
      <c r="F39" s="70">
        <v>849727</v>
      </c>
      <c r="G39" s="72">
        <v>636745</v>
      </c>
    </row>
    <row r="40" spans="1:7" x14ac:dyDescent="0.3">
      <c r="A40" s="4">
        <v>2011</v>
      </c>
      <c r="B40" s="68">
        <v>3088874351.3435969</v>
      </c>
      <c r="C40" s="40">
        <v>6</v>
      </c>
      <c r="D40" s="68">
        <v>2284782549.9000001</v>
      </c>
      <c r="E40" s="40">
        <v>6</v>
      </c>
      <c r="F40" s="70">
        <v>853886</v>
      </c>
      <c r="G40" s="72">
        <v>641836</v>
      </c>
    </row>
    <row r="41" spans="1:7" x14ac:dyDescent="0.3">
      <c r="A41" s="4">
        <v>2012</v>
      </c>
      <c r="B41" s="68">
        <v>3129674668.7790799</v>
      </c>
      <c r="C41" s="40">
        <v>6</v>
      </c>
      <c r="D41" s="68">
        <v>2468200079.1999998</v>
      </c>
      <c r="E41" s="40">
        <v>6</v>
      </c>
      <c r="F41" s="70">
        <v>1216957</v>
      </c>
      <c r="G41" s="72">
        <v>940399</v>
      </c>
    </row>
    <row r="42" spans="1:7" x14ac:dyDescent="0.3">
      <c r="A42" s="4">
        <v>2013</v>
      </c>
      <c r="B42" s="68">
        <v>3244194064.1592145</v>
      </c>
      <c r="C42" s="40">
        <v>6</v>
      </c>
      <c r="D42" s="68">
        <v>2346839321.5599999</v>
      </c>
      <c r="E42" s="40">
        <v>6</v>
      </c>
      <c r="F42" s="70">
        <v>1345118</v>
      </c>
      <c r="G42" s="72">
        <v>930912</v>
      </c>
    </row>
    <row r="43" spans="1:7" x14ac:dyDescent="0.3">
      <c r="A43" s="4">
        <v>2014</v>
      </c>
      <c r="B43" s="68">
        <v>3351829791.8323808</v>
      </c>
      <c r="C43" s="40">
        <v>6</v>
      </c>
      <c r="D43" s="68">
        <v>2384458689.3649998</v>
      </c>
      <c r="E43" s="40">
        <v>6</v>
      </c>
      <c r="F43" s="70">
        <v>1283806</v>
      </c>
      <c r="G43" s="72">
        <v>909090</v>
      </c>
    </row>
    <row r="44" spans="1:7" s="43" customFormat="1" x14ac:dyDescent="0.3">
      <c r="A44" s="27">
        <v>2015</v>
      </c>
      <c r="B44" s="68">
        <v>3449739997.5725245</v>
      </c>
      <c r="C44" s="40">
        <v>6</v>
      </c>
      <c r="D44" s="68">
        <v>2281418208.0650001</v>
      </c>
      <c r="E44" s="40">
        <v>6</v>
      </c>
      <c r="F44" s="70">
        <v>1494553</v>
      </c>
      <c r="G44" s="72">
        <v>1029510</v>
      </c>
    </row>
    <row r="45" spans="1:7" s="43" customFormat="1" x14ac:dyDescent="0.3">
      <c r="A45" s="27">
        <v>2016</v>
      </c>
      <c r="B45" s="68">
        <v>3574189601.2488499</v>
      </c>
      <c r="C45" s="40">
        <v>6</v>
      </c>
      <c r="D45" s="68">
        <v>2546294298.1899996</v>
      </c>
      <c r="E45" s="40">
        <v>6</v>
      </c>
      <c r="F45" s="70">
        <v>1425778</v>
      </c>
      <c r="G45" s="72">
        <v>1076102</v>
      </c>
    </row>
    <row r="46" spans="1:7" s="43" customFormat="1" x14ac:dyDescent="0.3">
      <c r="A46" s="27">
        <v>2017</v>
      </c>
      <c r="B46" s="68">
        <v>3705513291.3782511</v>
      </c>
      <c r="C46" s="40">
        <v>6</v>
      </c>
      <c r="D46" s="68">
        <v>2691517788.1100001</v>
      </c>
      <c r="E46" s="40">
        <v>6</v>
      </c>
      <c r="F46" s="70">
        <v>1506756</v>
      </c>
      <c r="G46" s="72">
        <v>1139995</v>
      </c>
    </row>
    <row r="47" spans="1:7" s="43" customFormat="1" x14ac:dyDescent="0.3">
      <c r="A47" s="27">
        <v>2018</v>
      </c>
      <c r="B47" s="68">
        <v>3847806077.2342839</v>
      </c>
      <c r="C47" s="40">
        <v>6</v>
      </c>
      <c r="D47" s="68">
        <v>2814073123.7200003</v>
      </c>
      <c r="E47" s="39">
        <v>6</v>
      </c>
      <c r="F47" s="70">
        <v>1556492</v>
      </c>
      <c r="G47" s="72">
        <v>1178144</v>
      </c>
    </row>
    <row r="48" spans="1:7" s="43" customFormat="1" x14ac:dyDescent="0.3">
      <c r="A48" s="27">
        <v>2019</v>
      </c>
      <c r="B48" s="68">
        <v>3994143381.6317863</v>
      </c>
      <c r="C48" s="40">
        <v>6</v>
      </c>
      <c r="D48" s="68">
        <v>3186115817.7000003</v>
      </c>
      <c r="E48" s="39">
        <v>6</v>
      </c>
      <c r="F48" s="70">
        <v>1607845</v>
      </c>
      <c r="G48" s="72">
        <v>1198454</v>
      </c>
    </row>
    <row r="49" spans="1:8" s="43" customFormat="1" x14ac:dyDescent="0.3">
      <c r="A49" s="27">
        <v>2020</v>
      </c>
      <c r="B49" s="68">
        <v>4139652998.1152735</v>
      </c>
      <c r="C49" s="40">
        <v>6</v>
      </c>
      <c r="D49" s="68">
        <v>2893268771.7799997</v>
      </c>
      <c r="E49" s="39">
        <v>6</v>
      </c>
      <c r="F49" s="70">
        <v>1619480</v>
      </c>
      <c r="G49" s="72">
        <v>1216916</v>
      </c>
    </row>
    <row r="50" spans="1:8" x14ac:dyDescent="0.3">
      <c r="A50" s="4"/>
      <c r="B50" s="68"/>
      <c r="C50" s="40"/>
      <c r="D50" s="68"/>
      <c r="E50" s="48"/>
      <c r="F50" s="70"/>
    </row>
    <row r="51" spans="1:8" x14ac:dyDescent="0.3">
      <c r="A51" s="15" t="s">
        <v>6</v>
      </c>
      <c r="B51" s="69">
        <f>SUM(B8:B49)</f>
        <v>88279423187.397385</v>
      </c>
      <c r="C51" s="40"/>
      <c r="D51" s="68">
        <f>SUM(D8:D49)</f>
        <v>48769517421.907684</v>
      </c>
      <c r="E51" s="61"/>
      <c r="F51" s="68">
        <f>SUM(F8:F49)</f>
        <v>36618804</v>
      </c>
      <c r="G51" s="68">
        <f>SUM(G8:G49)</f>
        <v>30705143.609999999</v>
      </c>
    </row>
    <row r="52" spans="1:8" x14ac:dyDescent="0.3">
      <c r="A52" s="4"/>
      <c r="B52" s="68"/>
      <c r="C52" s="40"/>
      <c r="D52" s="68"/>
      <c r="E52" s="48"/>
      <c r="F52" s="70"/>
    </row>
    <row r="53" spans="1:8" s="43" customFormat="1" ht="39.5" customHeight="1" x14ac:dyDescent="0.3">
      <c r="A53" s="84" t="s">
        <v>18</v>
      </c>
      <c r="B53" s="84"/>
      <c r="C53" s="84"/>
      <c r="D53" s="84"/>
      <c r="E53" s="84"/>
      <c r="F53" s="84"/>
      <c r="G53" s="84"/>
      <c r="H53" s="59"/>
    </row>
    <row r="54" spans="1:8" x14ac:dyDescent="0.3">
      <c r="A54" s="43"/>
      <c r="E54" s="49"/>
      <c r="F54" s="63"/>
    </row>
    <row r="55" spans="1:8" s="43" customFormat="1" ht="38" customHeight="1" x14ac:dyDescent="0.3">
      <c r="A55" s="83" t="s">
        <v>15</v>
      </c>
      <c r="B55" s="83"/>
      <c r="C55" s="83"/>
      <c r="D55" s="83"/>
      <c r="E55" s="83"/>
      <c r="F55" s="83"/>
      <c r="G55" s="83"/>
      <c r="H55" s="59"/>
    </row>
  </sheetData>
  <mergeCells count="2">
    <mergeCell ref="A53:G53"/>
    <mergeCell ref="A55:G55"/>
  </mergeCells>
  <pageMargins left="0.7" right="0.7" top="0.75" bottom="0.75" header="0.3" footer="0.3"/>
  <pageSetup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5"/>
  <sheetViews>
    <sheetView workbookViewId="0">
      <pane ySplit="6" topLeftCell="A43" activePane="bottomLeft" state="frozen"/>
      <selection pane="bottomLeft" activeCell="J53" sqref="J53"/>
    </sheetView>
  </sheetViews>
  <sheetFormatPr defaultRowHeight="12" x14ac:dyDescent="0.3"/>
  <cols>
    <col min="1" max="1" width="5.6328125" style="1" customWidth="1"/>
    <col min="2" max="2" width="12.6328125" style="43" customWidth="1"/>
    <col min="3" max="3" width="8.90625" style="42" customWidth="1"/>
    <col min="4" max="4" width="12.6328125" style="43" customWidth="1"/>
    <col min="5" max="5" width="7.6328125" style="42" customWidth="1"/>
    <col min="6" max="7" width="12.6328125" style="1" customWidth="1"/>
    <col min="8" max="16384" width="8.7265625" style="1"/>
  </cols>
  <sheetData>
    <row r="1" spans="1:9" s="31" customFormat="1" ht="14.5" x14ac:dyDescent="0.35">
      <c r="A1" s="33" t="s">
        <v>8</v>
      </c>
      <c r="B1" s="43"/>
      <c r="C1" s="42"/>
      <c r="D1" s="43"/>
      <c r="E1" s="42"/>
    </row>
    <row r="2" spans="1:9" s="31" customFormat="1" x14ac:dyDescent="0.3">
      <c r="B2" s="43"/>
      <c r="C2" s="42"/>
      <c r="D2" s="43"/>
      <c r="E2" s="42"/>
    </row>
    <row r="3" spans="1:9" ht="13" x14ac:dyDescent="0.3">
      <c r="A3" s="60" t="s">
        <v>20</v>
      </c>
      <c r="B3" s="60"/>
      <c r="C3" s="60"/>
      <c r="D3" s="60"/>
      <c r="E3" s="60"/>
      <c r="F3" s="60"/>
      <c r="G3" s="60"/>
      <c r="H3" s="60"/>
      <c r="I3" s="60"/>
    </row>
    <row r="4" spans="1:9" x14ac:dyDescent="0.3">
      <c r="A4" s="2" t="s">
        <v>12</v>
      </c>
      <c r="B4" s="3"/>
      <c r="C4" s="41"/>
      <c r="D4" s="3"/>
      <c r="E4" s="38"/>
      <c r="F4" s="3"/>
      <c r="G4" s="3"/>
      <c r="H4" s="3"/>
      <c r="I4" s="3"/>
    </row>
    <row r="5" spans="1:9" x14ac:dyDescent="0.3">
      <c r="A5" s="26" t="s">
        <v>13</v>
      </c>
      <c r="C5" s="47"/>
    </row>
    <row r="6" spans="1:9" ht="50" customHeight="1" x14ac:dyDescent="0.3">
      <c r="A6" s="4" t="s">
        <v>1</v>
      </c>
      <c r="B6" s="5" t="s">
        <v>22</v>
      </c>
      <c r="C6" s="19" t="s">
        <v>17</v>
      </c>
      <c r="D6" s="5" t="s">
        <v>23</v>
      </c>
      <c r="E6" s="5" t="s">
        <v>16</v>
      </c>
      <c r="F6" s="6" t="s">
        <v>4</v>
      </c>
      <c r="G6" s="5" t="s">
        <v>5</v>
      </c>
    </row>
    <row r="7" spans="1:9" x14ac:dyDescent="0.3">
      <c r="A7" s="4"/>
      <c r="B7" s="9"/>
      <c r="C7" s="40"/>
      <c r="D7" s="9"/>
      <c r="E7" s="40"/>
      <c r="F7" s="9"/>
      <c r="G7" s="9"/>
    </row>
    <row r="8" spans="1:9" x14ac:dyDescent="0.3">
      <c r="A8" s="4">
        <v>1979</v>
      </c>
      <c r="B8" s="10">
        <v>0</v>
      </c>
      <c r="C8" s="40">
        <v>0</v>
      </c>
      <c r="D8" s="10">
        <v>0</v>
      </c>
      <c r="E8" s="40">
        <v>0</v>
      </c>
      <c r="F8" s="10">
        <v>0</v>
      </c>
      <c r="G8" s="10">
        <v>0</v>
      </c>
    </row>
    <row r="9" spans="1:9" x14ac:dyDescent="0.3">
      <c r="A9" s="4">
        <v>1980</v>
      </c>
      <c r="B9" s="10">
        <v>0</v>
      </c>
      <c r="C9" s="40">
        <v>0</v>
      </c>
      <c r="D9" s="10">
        <v>0</v>
      </c>
      <c r="E9" s="40">
        <v>0</v>
      </c>
      <c r="F9" s="10">
        <v>0</v>
      </c>
      <c r="G9" s="10">
        <v>0</v>
      </c>
    </row>
    <row r="10" spans="1:9" x14ac:dyDescent="0.3">
      <c r="A10" s="4">
        <v>1981</v>
      </c>
      <c r="B10" s="10">
        <v>0</v>
      </c>
      <c r="C10" s="40">
        <v>0</v>
      </c>
      <c r="D10" s="10">
        <v>0</v>
      </c>
      <c r="E10" s="40">
        <v>0</v>
      </c>
      <c r="F10" s="10">
        <v>0</v>
      </c>
      <c r="G10" s="10">
        <v>0</v>
      </c>
    </row>
    <row r="11" spans="1:9" x14ac:dyDescent="0.3">
      <c r="A11" s="4">
        <v>1982</v>
      </c>
      <c r="B11" s="10">
        <v>0</v>
      </c>
      <c r="C11" s="40">
        <v>0</v>
      </c>
      <c r="D11" s="10">
        <v>0</v>
      </c>
      <c r="E11" s="40">
        <v>0</v>
      </c>
      <c r="F11" s="10">
        <v>0</v>
      </c>
      <c r="G11" s="10">
        <v>0</v>
      </c>
    </row>
    <row r="12" spans="1:9" x14ac:dyDescent="0.3">
      <c r="A12" s="4">
        <v>1983</v>
      </c>
      <c r="B12" s="10">
        <v>0</v>
      </c>
      <c r="C12" s="40">
        <v>0</v>
      </c>
      <c r="D12" s="10">
        <v>0</v>
      </c>
      <c r="E12" s="40">
        <v>0</v>
      </c>
      <c r="F12" s="10">
        <v>0</v>
      </c>
      <c r="G12" s="10">
        <v>0</v>
      </c>
    </row>
    <row r="13" spans="1:9" x14ac:dyDescent="0.3">
      <c r="A13" s="4">
        <v>1984</v>
      </c>
      <c r="B13" s="10">
        <v>0</v>
      </c>
      <c r="C13" s="40">
        <v>0</v>
      </c>
      <c r="D13" s="10">
        <v>0</v>
      </c>
      <c r="E13" s="40">
        <v>0</v>
      </c>
      <c r="F13" s="10">
        <v>0</v>
      </c>
      <c r="G13" s="10">
        <v>0</v>
      </c>
    </row>
    <row r="14" spans="1:9" x14ac:dyDescent="0.3">
      <c r="A14" s="4">
        <v>1985</v>
      </c>
      <c r="B14" s="10">
        <v>0</v>
      </c>
      <c r="C14" s="40">
        <v>0</v>
      </c>
      <c r="D14" s="10">
        <v>0</v>
      </c>
      <c r="E14" s="40">
        <v>0</v>
      </c>
      <c r="F14" s="10">
        <v>0</v>
      </c>
      <c r="G14" s="10">
        <v>0</v>
      </c>
    </row>
    <row r="15" spans="1:9" x14ac:dyDescent="0.3">
      <c r="A15" s="4">
        <v>1986</v>
      </c>
      <c r="B15" s="10">
        <v>0</v>
      </c>
      <c r="C15" s="40">
        <v>1</v>
      </c>
      <c r="D15" s="10">
        <v>0</v>
      </c>
      <c r="E15" s="40">
        <v>0</v>
      </c>
      <c r="F15" s="10">
        <v>1100</v>
      </c>
      <c r="G15" s="10">
        <v>1100</v>
      </c>
    </row>
    <row r="16" spans="1:9" x14ac:dyDescent="0.3">
      <c r="A16" s="4">
        <v>1987</v>
      </c>
      <c r="B16" s="10">
        <v>277498.44890849863</v>
      </c>
      <c r="C16" s="40">
        <v>1</v>
      </c>
      <c r="D16" s="10">
        <v>0</v>
      </c>
      <c r="E16" s="40">
        <v>0</v>
      </c>
      <c r="F16" s="10">
        <v>22465</v>
      </c>
      <c r="G16" s="10">
        <v>6492</v>
      </c>
    </row>
    <row r="17" spans="1:7" x14ac:dyDescent="0.3">
      <c r="A17" s="4">
        <v>1988</v>
      </c>
      <c r="B17" s="10">
        <v>1904362.9702869572</v>
      </c>
      <c r="C17" s="40">
        <v>2</v>
      </c>
      <c r="D17" s="10">
        <v>0</v>
      </c>
      <c r="E17" s="40">
        <v>0</v>
      </c>
      <c r="F17" s="10">
        <v>21685</v>
      </c>
      <c r="G17" s="10">
        <v>9592</v>
      </c>
    </row>
    <row r="18" spans="1:7" x14ac:dyDescent="0.3">
      <c r="A18" s="4">
        <v>1989</v>
      </c>
      <c r="B18" s="10">
        <v>4249478.3046465665</v>
      </c>
      <c r="C18" s="40">
        <v>4</v>
      </c>
      <c r="D18" s="10">
        <v>0</v>
      </c>
      <c r="E18" s="40">
        <v>0</v>
      </c>
      <c r="F18" s="10">
        <v>37407</v>
      </c>
      <c r="G18" s="10">
        <v>23749</v>
      </c>
    </row>
    <row r="19" spans="1:7" x14ac:dyDescent="0.3">
      <c r="A19" s="4">
        <v>1990</v>
      </c>
      <c r="B19" s="10">
        <v>10074045.388945824</v>
      </c>
      <c r="C19" s="40">
        <v>5</v>
      </c>
      <c r="D19" s="10">
        <v>0</v>
      </c>
      <c r="E19" s="40">
        <v>0</v>
      </c>
      <c r="F19" s="10">
        <v>63610</v>
      </c>
      <c r="G19" s="10">
        <v>52394</v>
      </c>
    </row>
    <row r="20" spans="1:7" x14ac:dyDescent="0.3">
      <c r="A20" s="4">
        <v>1991</v>
      </c>
      <c r="B20" s="10">
        <v>22896539.812069289</v>
      </c>
      <c r="C20" s="40">
        <v>5</v>
      </c>
      <c r="D20" s="10">
        <v>0</v>
      </c>
      <c r="E20" s="40">
        <v>0</v>
      </c>
      <c r="F20" s="10">
        <v>65751</v>
      </c>
      <c r="G20" s="10">
        <v>62067</v>
      </c>
    </row>
    <row r="21" spans="1:7" x14ac:dyDescent="0.3">
      <c r="A21" s="4">
        <v>1992</v>
      </c>
      <c r="B21" s="10">
        <v>37656477.488570333</v>
      </c>
      <c r="C21" s="40">
        <v>5</v>
      </c>
      <c r="D21" s="10">
        <v>0</v>
      </c>
      <c r="E21" s="40">
        <v>0</v>
      </c>
      <c r="F21" s="10">
        <v>75314</v>
      </c>
      <c r="G21" s="10">
        <v>63839.5</v>
      </c>
    </row>
    <row r="22" spans="1:7" x14ac:dyDescent="0.3">
      <c r="A22" s="4">
        <v>1993</v>
      </c>
      <c r="B22" s="10">
        <v>52284820.640417486</v>
      </c>
      <c r="C22" s="40">
        <v>6</v>
      </c>
      <c r="D22" s="10">
        <v>0</v>
      </c>
      <c r="E22" s="40">
        <v>0</v>
      </c>
      <c r="F22" s="10">
        <v>85276</v>
      </c>
      <c r="G22" s="10">
        <v>70289.259999999995</v>
      </c>
    </row>
    <row r="23" spans="1:7" x14ac:dyDescent="0.3">
      <c r="A23" s="4">
        <v>1994</v>
      </c>
      <c r="B23" s="10">
        <v>67966667.703764871</v>
      </c>
      <c r="C23" s="40">
        <v>6</v>
      </c>
      <c r="D23" s="10">
        <v>0</v>
      </c>
      <c r="E23" s="40">
        <v>0</v>
      </c>
      <c r="F23" s="10">
        <v>86471</v>
      </c>
      <c r="G23" s="10">
        <v>72062</v>
      </c>
    </row>
    <row r="24" spans="1:7" x14ac:dyDescent="0.3">
      <c r="A24" s="4">
        <v>1995</v>
      </c>
      <c r="B24" s="10">
        <v>83480832.203465506</v>
      </c>
      <c r="C24" s="40">
        <v>6</v>
      </c>
      <c r="D24" s="10">
        <v>0</v>
      </c>
      <c r="E24" s="40">
        <v>0</v>
      </c>
      <c r="F24" s="10">
        <v>70537</v>
      </c>
      <c r="G24" s="10">
        <v>62869</v>
      </c>
    </row>
    <row r="25" spans="1:7" x14ac:dyDescent="0.3">
      <c r="A25" s="4">
        <v>1996</v>
      </c>
      <c r="B25" s="10">
        <v>96067547.393126294</v>
      </c>
      <c r="C25" s="40">
        <v>6</v>
      </c>
      <c r="D25" s="10">
        <v>0</v>
      </c>
      <c r="E25" s="40">
        <v>0</v>
      </c>
      <c r="F25" s="10">
        <v>88572</v>
      </c>
      <c r="G25" s="10">
        <v>68021</v>
      </c>
    </row>
    <row r="26" spans="1:7" x14ac:dyDescent="0.3">
      <c r="A26" s="4">
        <v>1997</v>
      </c>
      <c r="B26" s="10">
        <v>109460432.247131</v>
      </c>
      <c r="C26" s="40">
        <v>6</v>
      </c>
      <c r="D26" s="10">
        <v>0</v>
      </c>
      <c r="E26" s="40">
        <v>0</v>
      </c>
      <c r="F26" s="10">
        <v>87343</v>
      </c>
      <c r="G26" s="10">
        <v>67241</v>
      </c>
    </row>
    <row r="27" spans="1:7" x14ac:dyDescent="0.3">
      <c r="A27" s="4">
        <v>1998</v>
      </c>
      <c r="B27" s="10">
        <v>122131402.94723402</v>
      </c>
      <c r="C27" s="40">
        <v>6</v>
      </c>
      <c r="D27" s="10">
        <v>0</v>
      </c>
      <c r="E27" s="40">
        <v>0</v>
      </c>
      <c r="F27" s="10">
        <v>82388</v>
      </c>
      <c r="G27" s="10">
        <v>68139</v>
      </c>
    </row>
    <row r="28" spans="1:7" x14ac:dyDescent="0.3">
      <c r="A28" s="4">
        <v>1999</v>
      </c>
      <c r="B28" s="10">
        <v>134532077.42253771</v>
      </c>
      <c r="C28" s="40">
        <v>6</v>
      </c>
      <c r="D28" s="10">
        <v>0</v>
      </c>
      <c r="E28" s="40">
        <v>0</v>
      </c>
      <c r="F28" s="10">
        <v>86472</v>
      </c>
      <c r="G28" s="10">
        <v>67967</v>
      </c>
    </row>
    <row r="29" spans="1:7" x14ac:dyDescent="0.3">
      <c r="A29" s="4">
        <v>2000</v>
      </c>
      <c r="B29" s="10">
        <v>146403123.83021876</v>
      </c>
      <c r="C29" s="40">
        <v>6</v>
      </c>
      <c r="D29" s="10">
        <v>0</v>
      </c>
      <c r="E29" s="40">
        <v>0</v>
      </c>
      <c r="F29" s="10">
        <v>77270</v>
      </c>
      <c r="G29" s="10">
        <v>65175</v>
      </c>
    </row>
    <row r="30" spans="1:7" x14ac:dyDescent="0.3">
      <c r="A30" s="4">
        <v>2001</v>
      </c>
      <c r="B30" s="10">
        <v>157104358.33281249</v>
      </c>
      <c r="C30" s="40">
        <v>6</v>
      </c>
      <c r="D30" s="10">
        <v>0</v>
      </c>
      <c r="E30" s="40">
        <v>0</v>
      </c>
      <c r="F30" s="10">
        <v>86191</v>
      </c>
      <c r="G30" s="10">
        <v>67950</v>
      </c>
    </row>
    <row r="31" spans="1:7" x14ac:dyDescent="0.3">
      <c r="A31" s="4">
        <v>2002</v>
      </c>
      <c r="B31" s="10">
        <v>168086044.33399808</v>
      </c>
      <c r="C31" s="40">
        <v>7</v>
      </c>
      <c r="D31" s="10">
        <v>0</v>
      </c>
      <c r="E31" s="40">
        <v>0</v>
      </c>
      <c r="F31" s="10">
        <v>118881</v>
      </c>
      <c r="G31" s="10">
        <v>102395</v>
      </c>
    </row>
    <row r="32" spans="1:7" x14ac:dyDescent="0.3">
      <c r="A32" s="4">
        <v>2003</v>
      </c>
      <c r="B32" s="10">
        <v>187326617.78861791</v>
      </c>
      <c r="C32" s="40">
        <v>7</v>
      </c>
      <c r="D32" s="10">
        <v>0</v>
      </c>
      <c r="E32" s="40">
        <v>0</v>
      </c>
      <c r="F32" s="10">
        <v>126717</v>
      </c>
      <c r="G32" s="10">
        <v>106438</v>
      </c>
    </row>
    <row r="33" spans="1:7" x14ac:dyDescent="0.3">
      <c r="A33" s="4">
        <v>2004</v>
      </c>
      <c r="B33" s="10">
        <v>206832690.5024485</v>
      </c>
      <c r="C33" s="40">
        <v>7</v>
      </c>
      <c r="D33" s="10">
        <v>0</v>
      </c>
      <c r="E33" s="40">
        <v>0</v>
      </c>
      <c r="F33" s="10">
        <v>165013</v>
      </c>
      <c r="G33" s="10">
        <v>113730</v>
      </c>
    </row>
    <row r="34" spans="1:7" x14ac:dyDescent="0.3">
      <c r="A34" s="4">
        <v>2005</v>
      </c>
      <c r="B34" s="10">
        <v>227413481.61018044</v>
      </c>
      <c r="C34" s="40">
        <v>7</v>
      </c>
      <c r="D34" s="10">
        <v>0</v>
      </c>
      <c r="E34" s="40">
        <v>0</v>
      </c>
      <c r="F34" s="10">
        <v>139576</v>
      </c>
      <c r="G34" s="10">
        <v>108230</v>
      </c>
    </row>
    <row r="35" spans="1:7" x14ac:dyDescent="0.3">
      <c r="A35" s="4">
        <v>2006</v>
      </c>
      <c r="B35" s="18">
        <v>245799796.11134678</v>
      </c>
      <c r="C35" s="40">
        <v>7</v>
      </c>
      <c r="D35" s="18">
        <v>53926885.439999998</v>
      </c>
      <c r="E35" s="40">
        <v>1</v>
      </c>
      <c r="F35" s="14">
        <v>150828</v>
      </c>
      <c r="G35" s="14">
        <v>124356</v>
      </c>
    </row>
    <row r="36" spans="1:7" x14ac:dyDescent="0.3">
      <c r="A36" s="4">
        <v>2007</v>
      </c>
      <c r="B36" s="18">
        <v>266856960.76861411</v>
      </c>
      <c r="C36" s="40">
        <v>7</v>
      </c>
      <c r="D36" s="18">
        <v>148045256.83200002</v>
      </c>
      <c r="E36" s="40">
        <v>3</v>
      </c>
      <c r="F36" s="14">
        <v>151895</v>
      </c>
      <c r="G36" s="14">
        <v>121903.04000000001</v>
      </c>
    </row>
    <row r="37" spans="1:7" x14ac:dyDescent="0.3">
      <c r="A37" s="4">
        <v>2008</v>
      </c>
      <c r="B37" s="18">
        <v>287146101.14035952</v>
      </c>
      <c r="C37" s="40">
        <v>7</v>
      </c>
      <c r="D37" s="18">
        <v>109639362.34199999</v>
      </c>
      <c r="E37" s="40">
        <v>3</v>
      </c>
      <c r="F37" s="14">
        <v>167925</v>
      </c>
      <c r="G37" s="14">
        <v>131167.57</v>
      </c>
    </row>
    <row r="38" spans="1:7" x14ac:dyDescent="0.3">
      <c r="A38" s="4">
        <v>2009</v>
      </c>
      <c r="B38" s="18">
        <v>308976711.71703696</v>
      </c>
      <c r="C38" s="40">
        <v>7</v>
      </c>
      <c r="D38" s="18">
        <v>98158668.633000001</v>
      </c>
      <c r="E38" s="40">
        <v>3</v>
      </c>
      <c r="F38" s="14">
        <v>167539</v>
      </c>
      <c r="G38" s="14">
        <v>113644</v>
      </c>
    </row>
    <row r="39" spans="1:7" x14ac:dyDescent="0.3">
      <c r="A39" s="4">
        <v>2010</v>
      </c>
      <c r="B39" s="18">
        <v>325525637.7060858</v>
      </c>
      <c r="C39" s="40">
        <v>7</v>
      </c>
      <c r="D39" s="18">
        <v>90918359.354999989</v>
      </c>
      <c r="E39" s="40">
        <v>3</v>
      </c>
      <c r="F39" s="14">
        <v>209797</v>
      </c>
      <c r="G39" s="14">
        <v>117386</v>
      </c>
    </row>
    <row r="40" spans="1:7" x14ac:dyDescent="0.3">
      <c r="A40" s="4">
        <v>2011</v>
      </c>
      <c r="B40" s="18">
        <v>342374809.06133169</v>
      </c>
      <c r="C40" s="40">
        <v>7</v>
      </c>
      <c r="D40" s="18">
        <v>92862492.024000004</v>
      </c>
      <c r="E40" s="40">
        <v>3</v>
      </c>
      <c r="F40" s="14">
        <v>190843</v>
      </c>
      <c r="G40" s="14">
        <v>132288</v>
      </c>
    </row>
    <row r="41" spans="1:7" x14ac:dyDescent="0.3">
      <c r="A41" s="4">
        <v>2012</v>
      </c>
      <c r="B41" s="18">
        <v>362322588.96799642</v>
      </c>
      <c r="C41" s="40">
        <v>7</v>
      </c>
      <c r="D41" s="18">
        <v>95433808.854000002</v>
      </c>
      <c r="E41" s="40">
        <v>3</v>
      </c>
      <c r="F41" s="14">
        <v>183787</v>
      </c>
      <c r="G41" s="14">
        <v>122269</v>
      </c>
    </row>
    <row r="42" spans="1:7" x14ac:dyDescent="0.3">
      <c r="A42" s="4">
        <v>2013</v>
      </c>
      <c r="B42" s="18">
        <v>378960678.72822738</v>
      </c>
      <c r="C42" s="40">
        <v>7</v>
      </c>
      <c r="D42" s="18">
        <v>95323428.239999995</v>
      </c>
      <c r="E42" s="40">
        <v>3</v>
      </c>
      <c r="F42" s="14">
        <v>191613</v>
      </c>
      <c r="G42" s="14">
        <v>129207</v>
      </c>
    </row>
    <row r="43" spans="1:7" x14ac:dyDescent="0.3">
      <c r="A43" s="4">
        <v>2014</v>
      </c>
      <c r="B43" s="18">
        <v>396696638.05618674</v>
      </c>
      <c r="C43" s="40">
        <v>7</v>
      </c>
      <c r="D43" s="18">
        <v>91062407.488000005</v>
      </c>
      <c r="E43" s="40">
        <v>3</v>
      </c>
      <c r="F43" s="14">
        <v>299002</v>
      </c>
      <c r="G43" s="14">
        <v>144783</v>
      </c>
    </row>
    <row r="44" spans="1:7" s="43" customFormat="1" x14ac:dyDescent="0.3">
      <c r="A44" s="27">
        <v>2015</v>
      </c>
      <c r="B44" s="18">
        <v>417666538.50826967</v>
      </c>
      <c r="C44" s="40">
        <v>7</v>
      </c>
      <c r="D44" s="18">
        <v>93357795.400000006</v>
      </c>
      <c r="E44" s="40">
        <v>3</v>
      </c>
      <c r="F44" s="18">
        <v>193789</v>
      </c>
      <c r="G44" s="18">
        <v>139032</v>
      </c>
    </row>
    <row r="45" spans="1:7" s="43" customFormat="1" x14ac:dyDescent="0.3">
      <c r="A45" s="27">
        <v>2016</v>
      </c>
      <c r="B45" s="18">
        <v>436363385.0575493</v>
      </c>
      <c r="C45" s="40">
        <v>7</v>
      </c>
      <c r="D45" s="18">
        <v>75590923.599992231</v>
      </c>
      <c r="E45" s="40">
        <v>3</v>
      </c>
      <c r="F45" s="18">
        <v>184202</v>
      </c>
      <c r="G45" s="18">
        <v>140685</v>
      </c>
    </row>
    <row r="46" spans="1:7" s="43" customFormat="1" x14ac:dyDescent="0.3">
      <c r="A46" s="27">
        <v>2017</v>
      </c>
      <c r="B46" s="18">
        <v>454744122.25486302</v>
      </c>
      <c r="C46" s="40">
        <v>7</v>
      </c>
      <c r="D46" s="18">
        <v>82953518.414999992</v>
      </c>
      <c r="E46" s="40">
        <v>3</v>
      </c>
      <c r="F46" s="18">
        <v>175139</v>
      </c>
      <c r="G46" s="18">
        <v>143892</v>
      </c>
    </row>
    <row r="47" spans="1:7" s="43" customFormat="1" x14ac:dyDescent="0.3">
      <c r="A47" s="27">
        <v>2018</v>
      </c>
      <c r="B47" s="18">
        <v>473213174.55210322</v>
      </c>
      <c r="C47" s="40">
        <v>7</v>
      </c>
      <c r="D47" s="18">
        <v>89830628.601999998</v>
      </c>
      <c r="E47" s="39">
        <v>3</v>
      </c>
      <c r="F47" s="18">
        <v>185575</v>
      </c>
      <c r="G47" s="18">
        <v>146911</v>
      </c>
    </row>
    <row r="48" spans="1:7" s="43" customFormat="1" x14ac:dyDescent="0.3">
      <c r="A48" s="27">
        <v>2019</v>
      </c>
      <c r="B48" s="18">
        <v>491719652.05703884</v>
      </c>
      <c r="C48" s="40">
        <v>7</v>
      </c>
      <c r="D48" s="18">
        <v>79658339.467272729</v>
      </c>
      <c r="E48" s="39">
        <v>3</v>
      </c>
      <c r="F48" s="34">
        <v>203558</v>
      </c>
      <c r="G48" s="34">
        <v>179751</v>
      </c>
    </row>
    <row r="49" spans="1:9" s="43" customFormat="1" x14ac:dyDescent="0.3">
      <c r="A49" s="27">
        <v>2020</v>
      </c>
      <c r="B49" s="18">
        <v>517785070.2561956</v>
      </c>
      <c r="C49" s="40">
        <v>7</v>
      </c>
      <c r="D49" s="18">
        <v>76037785.788760334</v>
      </c>
      <c r="E49" s="39">
        <v>3</v>
      </c>
      <c r="F49" s="34">
        <v>209034</v>
      </c>
      <c r="G49" s="34">
        <v>182534</v>
      </c>
    </row>
    <row r="50" spans="1:9" x14ac:dyDescent="0.3">
      <c r="A50" s="4"/>
      <c r="B50" s="18"/>
      <c r="C50" s="40"/>
      <c r="D50" s="18"/>
      <c r="E50" s="48"/>
      <c r="F50" s="14"/>
      <c r="G50" s="14"/>
    </row>
    <row r="51" spans="1:9" x14ac:dyDescent="0.3">
      <c r="A51" s="28" t="s">
        <v>6</v>
      </c>
      <c r="B51" s="18">
        <f>SUM(B8:B49)</f>
        <v>7542300364.3125858</v>
      </c>
      <c r="C51" s="18"/>
      <c r="D51" s="18">
        <f>SUM(D8:D49)</f>
        <v>1372799660.4810255</v>
      </c>
      <c r="E51" s="18"/>
      <c r="F51" s="14">
        <f>SUM(F8:F49)</f>
        <v>4452565</v>
      </c>
      <c r="G51" s="14">
        <f>SUM(G8:G49)</f>
        <v>3329548.37</v>
      </c>
    </row>
    <row r="52" spans="1:9" x14ac:dyDescent="0.3">
      <c r="A52" s="4"/>
      <c r="B52" s="18"/>
      <c r="C52" s="40"/>
      <c r="D52" s="18"/>
      <c r="E52" s="48"/>
      <c r="F52" s="14"/>
      <c r="G52" s="14"/>
    </row>
    <row r="53" spans="1:9" s="43" customFormat="1" ht="39" customHeight="1" x14ac:dyDescent="0.3">
      <c r="A53" s="82" t="s">
        <v>18</v>
      </c>
      <c r="B53" s="82"/>
      <c r="C53" s="82"/>
      <c r="D53" s="82"/>
      <c r="E53" s="82"/>
      <c r="F53" s="82"/>
      <c r="G53" s="82"/>
      <c r="I53" s="59"/>
    </row>
    <row r="54" spans="1:9" x14ac:dyDescent="0.3">
      <c r="A54" s="43"/>
      <c r="E54" s="49"/>
      <c r="F54" s="43"/>
      <c r="G54" s="43"/>
    </row>
    <row r="55" spans="1:9" s="43" customFormat="1" ht="36" customHeight="1" x14ac:dyDescent="0.3">
      <c r="A55" s="83" t="s">
        <v>15</v>
      </c>
      <c r="B55" s="83"/>
      <c r="C55" s="83"/>
      <c r="D55" s="83"/>
      <c r="E55" s="83"/>
      <c r="F55" s="83"/>
      <c r="G55" s="83"/>
      <c r="I55" s="59"/>
    </row>
  </sheetData>
  <mergeCells count="2">
    <mergeCell ref="A53:G53"/>
    <mergeCell ref="A55:G55"/>
  </mergeCells>
  <pageMargins left="0.7" right="0.7" top="0.75" bottom="0.75" header="0.3" footer="0.3"/>
  <pageSetup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5"/>
  <sheetViews>
    <sheetView workbookViewId="0">
      <pane ySplit="6" topLeftCell="A47" activePane="bottomLeft" state="frozen"/>
      <selection pane="bottomLeft" activeCell="I51" sqref="I51"/>
    </sheetView>
  </sheetViews>
  <sheetFormatPr defaultRowHeight="12" x14ac:dyDescent="0.3"/>
  <cols>
    <col min="1" max="1" width="5.6328125" style="43" customWidth="1"/>
    <col min="2" max="2" width="12.6328125" style="17" customWidth="1"/>
    <col min="3" max="3" width="8.90625" style="42" customWidth="1"/>
    <col min="4" max="4" width="12.6328125" style="17" customWidth="1"/>
    <col min="5" max="5" width="7.6328125" style="42" customWidth="1"/>
    <col min="6" max="7" width="12.6328125" style="17" customWidth="1"/>
    <col min="8" max="16384" width="8.7265625" style="43"/>
  </cols>
  <sheetData>
    <row r="1" spans="1:9" ht="14.5" x14ac:dyDescent="0.35">
      <c r="A1" s="37" t="s">
        <v>9</v>
      </c>
    </row>
    <row r="3" spans="1:9" ht="13" x14ac:dyDescent="0.3">
      <c r="A3" s="44" t="s">
        <v>21</v>
      </c>
      <c r="B3" s="60"/>
      <c r="C3" s="46"/>
      <c r="D3" s="60"/>
      <c r="E3" s="46"/>
      <c r="F3" s="44"/>
      <c r="G3" s="44"/>
      <c r="H3" s="44"/>
      <c r="I3" s="44"/>
    </row>
    <row r="4" spans="1:9" x14ac:dyDescent="0.3">
      <c r="A4" s="26" t="s">
        <v>12</v>
      </c>
      <c r="B4" s="3"/>
      <c r="C4" s="41"/>
      <c r="D4" s="3"/>
      <c r="E4" s="38"/>
      <c r="F4" s="3"/>
      <c r="G4" s="3"/>
      <c r="H4" s="3"/>
      <c r="I4" s="3"/>
    </row>
    <row r="5" spans="1:9" x14ac:dyDescent="0.3">
      <c r="A5" s="26" t="s">
        <v>13</v>
      </c>
      <c r="B5" s="43"/>
      <c r="C5" s="47"/>
      <c r="D5" s="43"/>
      <c r="F5" s="43"/>
      <c r="G5" s="43"/>
    </row>
    <row r="6" spans="1:9" ht="50" customHeight="1" x14ac:dyDescent="0.3">
      <c r="A6" s="27" t="s">
        <v>1</v>
      </c>
      <c r="B6" s="5" t="s">
        <v>22</v>
      </c>
      <c r="C6" s="19" t="s">
        <v>17</v>
      </c>
      <c r="D6" s="5" t="s">
        <v>23</v>
      </c>
      <c r="E6" s="5" t="s">
        <v>16</v>
      </c>
      <c r="F6" s="6" t="s">
        <v>4</v>
      </c>
      <c r="G6" s="5" t="s">
        <v>5</v>
      </c>
    </row>
    <row r="7" spans="1:9" x14ac:dyDescent="0.3">
      <c r="A7" s="27"/>
      <c r="B7" s="28"/>
      <c r="C7" s="40"/>
      <c r="D7" s="28"/>
      <c r="E7" s="40"/>
      <c r="F7" s="28"/>
      <c r="G7" s="28"/>
    </row>
    <row r="8" spans="1:9" x14ac:dyDescent="0.3">
      <c r="A8" s="27">
        <v>1979</v>
      </c>
      <c r="B8" s="10"/>
      <c r="C8" s="40">
        <v>3</v>
      </c>
      <c r="D8" s="10"/>
      <c r="E8" s="48">
        <v>0</v>
      </c>
      <c r="F8" s="10">
        <v>620950</v>
      </c>
      <c r="G8" s="10">
        <v>620950</v>
      </c>
    </row>
    <row r="9" spans="1:9" x14ac:dyDescent="0.3">
      <c r="A9" s="27">
        <v>1980</v>
      </c>
      <c r="B9" s="10">
        <v>156647874.40884751</v>
      </c>
      <c r="C9" s="40">
        <v>3</v>
      </c>
      <c r="D9" s="10"/>
      <c r="E9" s="48">
        <v>0</v>
      </c>
      <c r="F9" s="10">
        <v>459463</v>
      </c>
      <c r="G9" s="10">
        <v>459463</v>
      </c>
    </row>
    <row r="10" spans="1:9" x14ac:dyDescent="0.3">
      <c r="A10" s="27">
        <v>1981</v>
      </c>
      <c r="B10" s="10">
        <v>266414959.60753971</v>
      </c>
      <c r="C10" s="40">
        <v>3</v>
      </c>
      <c r="D10" s="10"/>
      <c r="E10" s="48">
        <v>0</v>
      </c>
      <c r="F10" s="10">
        <v>477023</v>
      </c>
      <c r="G10" s="10">
        <v>477023</v>
      </c>
    </row>
    <row r="11" spans="1:9" x14ac:dyDescent="0.3">
      <c r="A11" s="27">
        <v>1982</v>
      </c>
      <c r="B11" s="10">
        <v>376307900.16282487</v>
      </c>
      <c r="C11" s="40">
        <v>3</v>
      </c>
      <c r="D11" s="10"/>
      <c r="E11" s="48">
        <v>0</v>
      </c>
      <c r="F11" s="10">
        <v>499624</v>
      </c>
      <c r="G11" s="10">
        <v>499624</v>
      </c>
    </row>
    <row r="12" spans="1:9" x14ac:dyDescent="0.3">
      <c r="A12" s="27">
        <v>1983</v>
      </c>
      <c r="B12" s="10">
        <v>487593460.92553782</v>
      </c>
      <c r="C12" s="40">
        <v>3</v>
      </c>
      <c r="D12" s="10"/>
      <c r="E12" s="48">
        <v>0</v>
      </c>
      <c r="F12" s="10">
        <v>577693</v>
      </c>
      <c r="G12" s="10">
        <v>577693</v>
      </c>
    </row>
    <row r="13" spans="1:9" x14ac:dyDescent="0.3">
      <c r="A13" s="27">
        <v>1984</v>
      </c>
      <c r="B13" s="10">
        <v>614210021.89816701</v>
      </c>
      <c r="C13" s="40">
        <v>5</v>
      </c>
      <c r="D13" s="10"/>
      <c r="E13" s="48">
        <v>0</v>
      </c>
      <c r="F13" s="10">
        <v>704829</v>
      </c>
      <c r="G13" s="10">
        <v>700151</v>
      </c>
    </row>
    <row r="14" spans="1:9" x14ac:dyDescent="0.3">
      <c r="A14" s="27">
        <v>1985</v>
      </c>
      <c r="B14" s="10">
        <v>766754517.46285272</v>
      </c>
      <c r="C14" s="40">
        <v>5</v>
      </c>
      <c r="D14" s="10"/>
      <c r="E14" s="48">
        <v>0</v>
      </c>
      <c r="F14" s="10">
        <v>734018</v>
      </c>
      <c r="G14" s="10">
        <v>729211</v>
      </c>
    </row>
    <row r="15" spans="1:9" x14ac:dyDescent="0.3">
      <c r="A15" s="27">
        <v>1986</v>
      </c>
      <c r="B15" s="10">
        <v>920648662.27974916</v>
      </c>
      <c r="C15" s="40">
        <v>5</v>
      </c>
      <c r="D15" s="10"/>
      <c r="E15" s="48">
        <v>0</v>
      </c>
      <c r="F15" s="10">
        <v>850379</v>
      </c>
      <c r="G15" s="10">
        <v>845034</v>
      </c>
    </row>
    <row r="16" spans="1:9" x14ac:dyDescent="0.3">
      <c r="A16" s="27">
        <v>1987</v>
      </c>
      <c r="B16" s="10">
        <v>1097727352.1380463</v>
      </c>
      <c r="C16" s="40">
        <v>7</v>
      </c>
      <c r="D16" s="10"/>
      <c r="E16" s="48">
        <v>0</v>
      </c>
      <c r="F16" s="10">
        <v>816233</v>
      </c>
      <c r="G16" s="10">
        <v>766271</v>
      </c>
    </row>
    <row r="17" spans="1:7" x14ac:dyDescent="0.3">
      <c r="A17" s="27">
        <v>1988</v>
      </c>
      <c r="B17" s="10">
        <v>1247993041.4970274</v>
      </c>
      <c r="C17" s="40">
        <v>7</v>
      </c>
      <c r="D17" s="10"/>
      <c r="E17" s="48">
        <v>0</v>
      </c>
      <c r="F17" s="10">
        <v>872298</v>
      </c>
      <c r="G17" s="10">
        <v>829701</v>
      </c>
    </row>
    <row r="18" spans="1:7" x14ac:dyDescent="0.3">
      <c r="A18" s="27">
        <v>1989</v>
      </c>
      <c r="B18" s="10">
        <v>1408368298.5494132</v>
      </c>
      <c r="C18" s="40">
        <v>7</v>
      </c>
      <c r="D18" s="10"/>
      <c r="E18" s="48">
        <v>0</v>
      </c>
      <c r="F18" s="10">
        <v>831639</v>
      </c>
      <c r="G18" s="10">
        <v>694144.2</v>
      </c>
    </row>
    <row r="19" spans="1:7" x14ac:dyDescent="0.3">
      <c r="A19" s="27">
        <v>1990</v>
      </c>
      <c r="B19" s="10">
        <v>1528258059.3366847</v>
      </c>
      <c r="C19" s="40">
        <v>7</v>
      </c>
      <c r="D19" s="10"/>
      <c r="E19" s="48">
        <v>0</v>
      </c>
      <c r="F19" s="10">
        <v>996495</v>
      </c>
      <c r="G19" s="10">
        <v>817814</v>
      </c>
    </row>
    <row r="20" spans="1:7" x14ac:dyDescent="0.3">
      <c r="A20" s="27">
        <v>1991</v>
      </c>
      <c r="B20" s="10">
        <v>1674645218.706161</v>
      </c>
      <c r="C20" s="40">
        <v>7</v>
      </c>
      <c r="D20" s="10"/>
      <c r="E20" s="48">
        <v>0</v>
      </c>
      <c r="F20" s="10">
        <v>960684</v>
      </c>
      <c r="G20" s="10">
        <v>785358.9</v>
      </c>
    </row>
    <row r="21" spans="1:7" x14ac:dyDescent="0.3">
      <c r="A21" s="27">
        <v>1992</v>
      </c>
      <c r="B21" s="10">
        <v>1807104964.6293435</v>
      </c>
      <c r="C21" s="40">
        <v>7</v>
      </c>
      <c r="D21" s="10"/>
      <c r="E21" s="48">
        <v>0</v>
      </c>
      <c r="F21" s="10">
        <v>1114412</v>
      </c>
      <c r="G21" s="10">
        <v>888926.3</v>
      </c>
    </row>
    <row r="22" spans="1:7" x14ac:dyDescent="0.3">
      <c r="A22" s="27">
        <v>1993</v>
      </c>
      <c r="B22" s="10">
        <v>1960497974.041034</v>
      </c>
      <c r="C22" s="40">
        <v>8</v>
      </c>
      <c r="D22" s="10"/>
      <c r="E22" s="48">
        <v>0</v>
      </c>
      <c r="F22" s="10">
        <v>1191646</v>
      </c>
      <c r="G22" s="10">
        <v>1022822.6</v>
      </c>
    </row>
    <row r="23" spans="1:7" x14ac:dyDescent="0.3">
      <c r="A23" s="27">
        <v>1994</v>
      </c>
      <c r="B23" s="10">
        <v>2141654553.491385</v>
      </c>
      <c r="C23" s="40">
        <v>8</v>
      </c>
      <c r="D23" s="10"/>
      <c r="E23" s="48">
        <v>0</v>
      </c>
      <c r="F23" s="10">
        <v>1192476</v>
      </c>
      <c r="G23" s="10">
        <v>1058334</v>
      </c>
    </row>
    <row r="24" spans="1:7" x14ac:dyDescent="0.3">
      <c r="A24" s="27">
        <v>1995</v>
      </c>
      <c r="B24" s="10">
        <v>2324666389.5134864</v>
      </c>
      <c r="C24" s="40">
        <v>8</v>
      </c>
      <c r="D24" s="10"/>
      <c r="E24" s="48">
        <v>0</v>
      </c>
      <c r="F24" s="10">
        <v>954938</v>
      </c>
      <c r="G24" s="10">
        <v>869396.6</v>
      </c>
    </row>
    <row r="25" spans="1:7" x14ac:dyDescent="0.3">
      <c r="A25" s="27">
        <v>1996</v>
      </c>
      <c r="B25" s="10">
        <v>2452838742.0390301</v>
      </c>
      <c r="C25" s="40">
        <v>8</v>
      </c>
      <c r="D25" s="10"/>
      <c r="E25" s="48">
        <v>0</v>
      </c>
      <c r="F25" s="10">
        <v>775219</v>
      </c>
      <c r="G25" s="10">
        <v>634388.69999999995</v>
      </c>
    </row>
    <row r="26" spans="1:7" x14ac:dyDescent="0.3">
      <c r="A26" s="27">
        <v>1997</v>
      </c>
      <c r="B26" s="10">
        <v>2516699632.2539325</v>
      </c>
      <c r="C26" s="40">
        <v>8</v>
      </c>
      <c r="D26" s="10"/>
      <c r="E26" s="48">
        <v>0</v>
      </c>
      <c r="F26" s="10">
        <v>592291</v>
      </c>
      <c r="G26" s="10">
        <v>446821.8</v>
      </c>
    </row>
    <row r="27" spans="1:7" x14ac:dyDescent="0.3">
      <c r="A27" s="27">
        <v>1998</v>
      </c>
      <c r="B27" s="10">
        <v>2530738752.2231164</v>
      </c>
      <c r="C27" s="40">
        <v>8</v>
      </c>
      <c r="D27" s="10"/>
      <c r="E27" s="48">
        <v>0</v>
      </c>
      <c r="F27" s="10">
        <v>501190</v>
      </c>
      <c r="G27" s="10">
        <v>335560.2</v>
      </c>
    </row>
    <row r="28" spans="1:7" x14ac:dyDescent="0.3">
      <c r="A28" s="27">
        <v>1999</v>
      </c>
      <c r="B28" s="10">
        <v>2516159280.039885</v>
      </c>
      <c r="C28" s="40">
        <v>8</v>
      </c>
      <c r="D28" s="10">
        <v>524171736</v>
      </c>
      <c r="E28" s="48">
        <v>1</v>
      </c>
      <c r="F28" s="10">
        <v>509708</v>
      </c>
      <c r="G28" s="10">
        <v>394107</v>
      </c>
    </row>
    <row r="29" spans="1:7" x14ac:dyDescent="0.3">
      <c r="A29" s="27">
        <v>2000</v>
      </c>
      <c r="B29" s="10">
        <v>2516921155.4910545</v>
      </c>
      <c r="C29" s="40">
        <v>8</v>
      </c>
      <c r="D29" s="10">
        <v>1059677433.2669599</v>
      </c>
      <c r="E29" s="48">
        <v>3</v>
      </c>
      <c r="F29" s="10">
        <v>591119</v>
      </c>
      <c r="G29" s="10">
        <v>365357</v>
      </c>
    </row>
    <row r="30" spans="1:7" x14ac:dyDescent="0.3">
      <c r="A30" s="27">
        <v>2001</v>
      </c>
      <c r="B30" s="10">
        <v>2510400357.0092878</v>
      </c>
      <c r="C30" s="40">
        <v>8</v>
      </c>
      <c r="D30" s="10">
        <v>1029822675.400452</v>
      </c>
      <c r="E30" s="48">
        <v>3</v>
      </c>
      <c r="F30" s="10">
        <v>378485</v>
      </c>
      <c r="G30" s="10">
        <v>319914</v>
      </c>
    </row>
    <row r="31" spans="1:7" x14ac:dyDescent="0.3">
      <c r="A31" s="27">
        <v>2002</v>
      </c>
      <c r="B31" s="10">
        <v>2492671277.2261214</v>
      </c>
      <c r="C31" s="40">
        <v>8</v>
      </c>
      <c r="D31" s="10">
        <v>1054610794.5749781</v>
      </c>
      <c r="E31" s="48">
        <v>3</v>
      </c>
      <c r="F31" s="10">
        <v>507041</v>
      </c>
      <c r="G31" s="10">
        <v>329564</v>
      </c>
    </row>
    <row r="32" spans="1:7" x14ac:dyDescent="0.3">
      <c r="A32" s="27">
        <v>2003</v>
      </c>
      <c r="B32" s="10">
        <v>2478071782.8154445</v>
      </c>
      <c r="C32" s="40">
        <v>8</v>
      </c>
      <c r="D32" s="10">
        <v>1234067758.3939559</v>
      </c>
      <c r="E32" s="48">
        <v>4</v>
      </c>
      <c r="F32" s="10">
        <v>213743</v>
      </c>
      <c r="G32" s="10">
        <v>126050</v>
      </c>
    </row>
    <row r="33" spans="1:7" x14ac:dyDescent="0.3">
      <c r="A33" s="27">
        <v>2004</v>
      </c>
      <c r="B33" s="10">
        <v>2412703997.9221916</v>
      </c>
      <c r="C33" s="40">
        <v>8</v>
      </c>
      <c r="D33" s="10">
        <v>1406879370.962517</v>
      </c>
      <c r="E33" s="48">
        <v>4</v>
      </c>
      <c r="F33" s="10">
        <v>83702</v>
      </c>
      <c r="G33" s="10">
        <v>58752.4</v>
      </c>
    </row>
    <row r="34" spans="1:7" x14ac:dyDescent="0.3">
      <c r="A34" s="27">
        <v>2005</v>
      </c>
      <c r="B34" s="10">
        <v>2332922066.3402777</v>
      </c>
      <c r="C34" s="40">
        <v>8</v>
      </c>
      <c r="D34" s="10">
        <v>1316615941.7693911</v>
      </c>
      <c r="E34" s="48">
        <v>4</v>
      </c>
      <c r="F34" s="10">
        <v>441390</v>
      </c>
      <c r="G34" s="10">
        <v>402530</v>
      </c>
    </row>
    <row r="35" spans="1:7" x14ac:dyDescent="0.3">
      <c r="A35" s="27">
        <v>2006</v>
      </c>
      <c r="B35" s="10">
        <v>2342993657.0134616</v>
      </c>
      <c r="C35" s="40">
        <v>8</v>
      </c>
      <c r="D35" s="10">
        <v>1372504581.697592</v>
      </c>
      <c r="E35" s="48">
        <v>4</v>
      </c>
      <c r="F35" s="10">
        <v>685457</v>
      </c>
      <c r="G35" s="10">
        <v>632565</v>
      </c>
    </row>
    <row r="36" spans="1:7" x14ac:dyDescent="0.3">
      <c r="A36" s="27">
        <v>2007</v>
      </c>
      <c r="B36" s="10">
        <v>2410701567.4174185</v>
      </c>
      <c r="C36" s="40">
        <v>8</v>
      </c>
      <c r="D36" s="10">
        <v>1495724995.342329</v>
      </c>
      <c r="E36" s="48">
        <v>4</v>
      </c>
      <c r="F36" s="10">
        <v>698757</v>
      </c>
      <c r="G36" s="10">
        <v>644993</v>
      </c>
    </row>
    <row r="37" spans="1:7" x14ac:dyDescent="0.3">
      <c r="A37" s="27">
        <v>2008</v>
      </c>
      <c r="B37" s="10">
        <v>2478889840.6106434</v>
      </c>
      <c r="C37" s="40">
        <v>8</v>
      </c>
      <c r="D37" s="10">
        <v>1537276325.2653351</v>
      </c>
      <c r="E37" s="48">
        <v>5</v>
      </c>
      <c r="F37" s="10">
        <v>815815</v>
      </c>
      <c r="G37" s="10">
        <v>754882.08</v>
      </c>
    </row>
    <row r="38" spans="1:7" x14ac:dyDescent="0.3">
      <c r="A38" s="27">
        <v>2009</v>
      </c>
      <c r="B38" s="10">
        <v>2572126276.3250747</v>
      </c>
      <c r="C38" s="40">
        <v>8</v>
      </c>
      <c r="D38" s="10">
        <v>1261621905.8156281</v>
      </c>
      <c r="E38" s="48">
        <v>5</v>
      </c>
      <c r="F38" s="10">
        <v>665656</v>
      </c>
      <c r="G38" s="10">
        <v>526838.52</v>
      </c>
    </row>
    <row r="39" spans="1:7" x14ac:dyDescent="0.3">
      <c r="A39" s="27">
        <v>2010</v>
      </c>
      <c r="B39" s="10">
        <v>2604178009.8459125</v>
      </c>
      <c r="C39" s="40">
        <v>8</v>
      </c>
      <c r="D39" s="10">
        <v>1448994172.9225001</v>
      </c>
      <c r="E39" s="48">
        <v>6</v>
      </c>
      <c r="F39" s="10">
        <v>632699</v>
      </c>
      <c r="G39" s="10">
        <v>449492.16</v>
      </c>
    </row>
    <row r="40" spans="1:7" x14ac:dyDescent="0.3">
      <c r="A40" s="27">
        <v>2011</v>
      </c>
      <c r="B40" s="10">
        <v>2615460708.8022408</v>
      </c>
      <c r="C40" s="40">
        <v>8</v>
      </c>
      <c r="D40" s="10">
        <v>1963302044.2848001</v>
      </c>
      <c r="E40" s="48">
        <v>6</v>
      </c>
      <c r="F40" s="10">
        <v>594822</v>
      </c>
      <c r="G40" s="10">
        <v>419453.08</v>
      </c>
    </row>
    <row r="41" spans="1:7" x14ac:dyDescent="0.3">
      <c r="A41" s="27">
        <v>2012</v>
      </c>
      <c r="B41" s="10">
        <v>2618723008.5258541</v>
      </c>
      <c r="C41" s="40">
        <v>8</v>
      </c>
      <c r="D41" s="10">
        <v>1773725601.23385</v>
      </c>
      <c r="E41" s="48">
        <v>6</v>
      </c>
      <c r="F41" s="10">
        <v>241055</v>
      </c>
      <c r="G41" s="10">
        <v>127997.68</v>
      </c>
    </row>
    <row r="42" spans="1:7" x14ac:dyDescent="0.3">
      <c r="A42" s="27">
        <v>2013</v>
      </c>
      <c r="B42" s="10">
        <v>2548331553.9876451</v>
      </c>
      <c r="C42" s="40">
        <v>8</v>
      </c>
      <c r="D42" s="10">
        <v>1685648315.3625</v>
      </c>
      <c r="E42" s="48">
        <v>6</v>
      </c>
      <c r="F42" s="10">
        <v>46107</v>
      </c>
      <c r="G42" s="10">
        <v>19235.28</v>
      </c>
    </row>
    <row r="43" spans="1:7" x14ac:dyDescent="0.3">
      <c r="A43" s="27">
        <v>2014</v>
      </c>
      <c r="B43" s="10">
        <v>2453262553.9520679</v>
      </c>
      <c r="C43" s="40">
        <v>8</v>
      </c>
      <c r="D43" s="10">
        <v>1614963662.74</v>
      </c>
      <c r="E43" s="48">
        <v>6</v>
      </c>
      <c r="F43" s="10">
        <v>61842</v>
      </c>
      <c r="G43" s="10">
        <v>31213.040000000001</v>
      </c>
    </row>
    <row r="44" spans="1:7" x14ac:dyDescent="0.3">
      <c r="A44" s="27">
        <v>2015</v>
      </c>
      <c r="B44" s="10">
        <v>2364942908.0192933</v>
      </c>
      <c r="C44" s="40">
        <v>8</v>
      </c>
      <c r="D44" s="10">
        <v>1174478227.4927273</v>
      </c>
      <c r="E44" s="48">
        <v>6</v>
      </c>
      <c r="F44" s="10">
        <v>29486</v>
      </c>
      <c r="G44" s="10">
        <v>4706.8</v>
      </c>
    </row>
    <row r="45" spans="1:7" x14ac:dyDescent="0.3">
      <c r="A45" s="27">
        <v>2016</v>
      </c>
      <c r="B45" s="10">
        <v>2273399560.8588686</v>
      </c>
      <c r="C45" s="40">
        <v>8</v>
      </c>
      <c r="D45" s="10">
        <v>1035752372.142</v>
      </c>
      <c r="E45" s="48">
        <v>6</v>
      </c>
      <c r="F45" s="10">
        <v>34824</v>
      </c>
      <c r="G45" s="10">
        <v>6195.0000000000009</v>
      </c>
    </row>
    <row r="46" spans="1:7" x14ac:dyDescent="0.3">
      <c r="A46" s="27">
        <v>2017</v>
      </c>
      <c r="B46" s="10">
        <v>2185821109.8567238</v>
      </c>
      <c r="C46" s="40">
        <v>8</v>
      </c>
      <c r="D46" s="10">
        <v>874091265.87916672</v>
      </c>
      <c r="E46" s="48">
        <v>6</v>
      </c>
      <c r="F46" s="10">
        <v>35254</v>
      </c>
      <c r="G46" s="10">
        <v>4804.8</v>
      </c>
    </row>
    <row r="47" spans="1:7" x14ac:dyDescent="0.3">
      <c r="A47" s="27">
        <v>2018</v>
      </c>
      <c r="B47" s="10">
        <v>2101326001.9056423</v>
      </c>
      <c r="C47" s="40">
        <v>8</v>
      </c>
      <c r="D47" s="10">
        <v>835989215.22465301</v>
      </c>
      <c r="E47" s="62">
        <v>6</v>
      </c>
      <c r="F47" s="10">
        <v>13034</v>
      </c>
      <c r="G47" s="10">
        <v>1662.3600000000001</v>
      </c>
    </row>
    <row r="48" spans="1:7" x14ac:dyDescent="0.3">
      <c r="A48" s="27">
        <v>2019</v>
      </c>
      <c r="B48" s="10">
        <v>2019351196.5939584</v>
      </c>
      <c r="C48" s="40">
        <v>8</v>
      </c>
      <c r="D48" s="81">
        <v>752248889.80664992</v>
      </c>
      <c r="E48" s="62">
        <v>6</v>
      </c>
      <c r="F48" s="81">
        <v>0</v>
      </c>
      <c r="G48" s="81">
        <v>0</v>
      </c>
    </row>
    <row r="49" spans="1:9" x14ac:dyDescent="0.3">
      <c r="A49" s="27">
        <v>2020</v>
      </c>
      <c r="B49" s="10">
        <v>1940171303.6270823</v>
      </c>
      <c r="C49" s="40">
        <v>8</v>
      </c>
      <c r="D49" s="10">
        <v>676378576.83500004</v>
      </c>
      <c r="E49" s="62">
        <v>6</v>
      </c>
      <c r="F49" s="81">
        <v>0</v>
      </c>
      <c r="G49" s="81">
        <v>0</v>
      </c>
    </row>
    <row r="50" spans="1:9" x14ac:dyDescent="0.3">
      <c r="A50" s="27"/>
      <c r="B50" s="10"/>
      <c r="C50" s="40"/>
      <c r="D50" s="10"/>
      <c r="E50" s="48"/>
      <c r="F50" s="81"/>
      <c r="G50" s="81"/>
    </row>
    <row r="51" spans="1:9" x14ac:dyDescent="0.3">
      <c r="A51" s="28" t="s">
        <v>6</v>
      </c>
      <c r="B51" s="10">
        <f>SUM(B8:B49)</f>
        <v>79069299549.350311</v>
      </c>
      <c r="C51" s="10"/>
      <c r="D51" s="81">
        <f>SUM(D8:D49)</f>
        <v>27128545862.412975</v>
      </c>
      <c r="E51" s="61"/>
      <c r="F51" s="81">
        <f>SUM(F8:F49)</f>
        <v>23003496</v>
      </c>
      <c r="G51" s="81">
        <f>SUM(G8:G49)</f>
        <v>19679001.499999996</v>
      </c>
    </row>
    <row r="52" spans="1:9" x14ac:dyDescent="0.3">
      <c r="A52" s="27"/>
      <c r="B52" s="10"/>
      <c r="C52" s="40"/>
      <c r="D52" s="10"/>
      <c r="E52" s="48"/>
      <c r="F52" s="10"/>
      <c r="G52" s="10"/>
    </row>
    <row r="53" spans="1:9" ht="39.5" customHeight="1" x14ac:dyDescent="0.3">
      <c r="A53" s="82" t="s">
        <v>18</v>
      </c>
      <c r="B53" s="82"/>
      <c r="C53" s="82"/>
      <c r="D53" s="82"/>
      <c r="E53" s="82"/>
      <c r="F53" s="82"/>
      <c r="G53" s="82"/>
      <c r="I53" s="59"/>
    </row>
    <row r="54" spans="1:9" x14ac:dyDescent="0.3">
      <c r="B54" s="43"/>
      <c r="D54" s="43"/>
      <c r="E54" s="49"/>
      <c r="F54" s="43"/>
      <c r="G54" s="43"/>
    </row>
    <row r="55" spans="1:9" ht="36" customHeight="1" x14ac:dyDescent="0.3">
      <c r="A55" s="83" t="s">
        <v>15</v>
      </c>
      <c r="B55" s="83"/>
      <c r="C55" s="83"/>
      <c r="D55" s="83"/>
      <c r="E55" s="83"/>
      <c r="F55" s="83"/>
      <c r="G55" s="83"/>
      <c r="I55" s="59"/>
    </row>
  </sheetData>
  <mergeCells count="2">
    <mergeCell ref="A53:G53"/>
    <mergeCell ref="A55:G55"/>
  </mergeCells>
  <pageMargins left="0.7" right="0.7" top="0.75" bottom="0.75" header="0.3" footer="0.3"/>
  <pageSetup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All LFs</vt:lpstr>
      <vt:lpstr>Private LFs</vt:lpstr>
      <vt:lpstr>Lg Municipal LFs</vt:lpstr>
      <vt:lpstr>Sm Municipal LFs</vt:lpstr>
      <vt:lpstr>Closed LFs</vt:lpstr>
    </vt:vector>
  </TitlesOfParts>
  <Company>Wisconsin DNR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Modeled Landfill Gas Summary Tables</dc:title>
  <dc:subject>Tables summarizing modeled gas generation at Wisconsin landfills</dc:subject>
  <dc:creator>Wisconsin DNR</dc:creator>
  <cp:keywords>landfill, gas, lfg, model, emission</cp:keywords>
  <cp:lastModifiedBy>Murray, Sarah C</cp:lastModifiedBy>
  <cp:lastPrinted>2019-06-26T16:05:45Z</cp:lastPrinted>
  <dcterms:created xsi:type="dcterms:W3CDTF">2016-12-16T19:52:32Z</dcterms:created>
  <dcterms:modified xsi:type="dcterms:W3CDTF">2022-09-29T18:56:29Z</dcterms:modified>
</cp:coreProperties>
</file>