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uralwater-my.sharepoint.com/personal/brooke_wrwa_org/Documents/Desktop/"/>
    </mc:Choice>
  </mc:AlternateContent>
  <xr:revisionPtr revIDLastSave="0" documentId="8_{11911D25-4B31-4C45-A3B5-DECB2DD9548A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Bench Sheet" sheetId="1" r:id="rId1"/>
    <sheet name="IDEXX 51 MPN T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<sst xmlns="http://schemas.openxmlformats.org/spreadsheetml/2006/main" count="21" uniqueCount="20">
  <si>
    <t>&lt;1.0</t>
  </si>
  <si>
    <t>E. COLI</t>
  </si>
  <si>
    <t>Sample Type: Grab</t>
  </si>
  <si>
    <t>Sample Date:</t>
  </si>
  <si>
    <t>Sample Time:</t>
  </si>
  <si>
    <t>Analyst in:</t>
  </si>
  <si>
    <t>Test date/time in:</t>
  </si>
  <si>
    <t>Incubator temp °C:</t>
  </si>
  <si>
    <t>Analyst out:</t>
  </si>
  <si>
    <t>Test date/time out:</t>
  </si>
  <si>
    <t>MPN from table:</t>
  </si>
  <si>
    <r>
      <t xml:space="preserve">Incubator temp </t>
    </r>
    <r>
      <rPr>
        <b/>
        <sz val="16"/>
        <color theme="1"/>
        <rFont val="Calibri"/>
        <family val="2"/>
      </rPr>
      <t>°C:</t>
    </r>
  </si>
  <si>
    <t>Facility:</t>
  </si>
  <si>
    <t>No. of Wells giving positive Reaction</t>
  </si>
  <si>
    <t>MPN per 100mL Sample</t>
  </si>
  <si>
    <t>&gt;200.5</t>
  </si>
  <si>
    <r>
      <t>IDEXX 51-Well Quanti-Tray</t>
    </r>
    <r>
      <rPr>
        <b/>
        <sz val="11"/>
        <color theme="1"/>
        <rFont val="Calibri"/>
        <family val="2"/>
      </rPr>
      <t>® MPN Table</t>
    </r>
  </si>
  <si>
    <t># of fluoresced wells:</t>
  </si>
  <si>
    <r>
      <t>E. coli Benchsheet</t>
    </r>
    <r>
      <rPr>
        <b/>
        <sz val="8"/>
        <color theme="1"/>
        <rFont val="Calibri"/>
        <family val="2"/>
        <scheme val="minor"/>
      </rPr>
      <t xml:space="preserve"> (version 2/6/24)</t>
    </r>
  </si>
  <si>
    <t>SM 9223-B-2016, AOAC 991.15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</si>
</sst>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18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523876</xdr:colOff>
      <xdr:row>0</xdr:row>
      <xdr:rowOff>0</xdr:rowOff>
    </xdr:from>
    <xdr:to>
      <xdr:col>1</xdr:col>
      <xdr:colOff>1276350</xdr:colOff>
      <xdr:row>1</xdr:row>
      <xdr:rowOff>199649</xdr:rowOff>
    </xdr:to>
    <xdr:pic>
      <xdr:nvPicPr>
        <xdr:cNvPr id="6" name="Picture 5" descr="https://www.wrwa.org/wp-content/uploads/2023/09/WRWA-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6" y="0"/>
          <a:ext cx="752474" cy="399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2" displayName="Table2" ref="A3:B15" totalsRowShown="0" headerRowDxfId="9" dataDxfId="7" headerRowBorderDxfId="8" tableBorderDxfId="6">
  <autoFilter ref="A3:B15" xr:uid="{00000000-0009-0000-0100-00000A000000}"/>
  <tableColumns count="2">
    <tableColumn id="1" xr3:uid="{00000000-0010-0000-0000-000001000000}" name="E. COLI" dataDxfId="5"/>
    <tableColumn id="2" xr3:uid="{00000000-0010-0000-0000-000002000000}" name="Facility:" dataDxfId="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" displayName="Table3" ref="A2:B54" totalsRowShown="0" headerRowDxfId="3" dataDxfId="2">
  <autoFilter ref="A2:B54" xr:uid="{00000000-0009-0000-0100-000002000000}"/>
  <tableColumns count="2">
    <tableColumn id="1" xr3:uid="{00000000-0010-0000-0100-000001000000}" name="No. of Wells giving positive Reaction" dataDxfId="1"/>
    <tableColumn id="2" xr3:uid="{00000000-0010-0000-0100-000002000000}" name="MPN per 100mL Samp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B6" sqref="B6"/>
    </sheetView>
  </sheetViews>
  <sheetFormatPr defaultRowHeight="14.4" x14ac:dyDescent="0.3"/>
  <cols>
    <col min="1" max="1" width="34.88671875" customWidth="1"/>
    <col min="2" max="2" width="27.109375" customWidth="1"/>
  </cols>
  <sheetData>
    <row r="1" spans="1:2" ht="15.6" x14ac:dyDescent="0.3">
      <c r="A1" s="10" t="s">
        <v>18</v>
      </c>
      <c r="B1" s="11"/>
    </row>
    <row r="2" spans="1:2" ht="15.6" x14ac:dyDescent="0.3">
      <c r="A2" s="10" t="s">
        <v>19</v>
      </c>
      <c r="B2" s="11"/>
    </row>
    <row r="3" spans="1:2" ht="23.4" x14ac:dyDescent="0.45">
      <c r="A3" s="1" t="s">
        <v>1</v>
      </c>
      <c r="B3" s="9" t="s">
        <v>12</v>
      </c>
    </row>
    <row r="4" spans="1:2" ht="21" x14ac:dyDescent="0.4">
      <c r="A4" s="2" t="s">
        <v>2</v>
      </c>
      <c r="B4" s="5"/>
    </row>
    <row r="5" spans="1:2" ht="21" x14ac:dyDescent="0.4">
      <c r="A5" s="2" t="s">
        <v>3</v>
      </c>
      <c r="B5" s="6"/>
    </row>
    <row r="6" spans="1:2" ht="21" x14ac:dyDescent="0.4">
      <c r="A6" s="2" t="s">
        <v>4</v>
      </c>
      <c r="B6" s="7"/>
    </row>
    <row r="7" spans="1:2" ht="21" x14ac:dyDescent="0.4">
      <c r="A7" s="2" t="s">
        <v>5</v>
      </c>
      <c r="B7" s="8"/>
    </row>
    <row r="8" spans="1:2" ht="21" x14ac:dyDescent="0.4">
      <c r="A8" s="2" t="s">
        <v>6</v>
      </c>
      <c r="B8" s="8"/>
    </row>
    <row r="9" spans="1:2" ht="21" x14ac:dyDescent="0.4">
      <c r="A9" s="2" t="s">
        <v>11</v>
      </c>
      <c r="B9" s="8"/>
    </row>
    <row r="10" spans="1:2" ht="21" x14ac:dyDescent="0.4">
      <c r="A10" s="2" t="s">
        <v>8</v>
      </c>
      <c r="B10" s="8"/>
    </row>
    <row r="11" spans="1:2" ht="21" x14ac:dyDescent="0.4">
      <c r="A11" s="2" t="s">
        <v>9</v>
      </c>
      <c r="B11" s="6"/>
    </row>
    <row r="12" spans="1:2" ht="21" x14ac:dyDescent="0.4">
      <c r="A12" s="2" t="s">
        <v>7</v>
      </c>
      <c r="B12" s="8"/>
    </row>
    <row r="13" spans="1:2" ht="21" x14ac:dyDescent="0.4">
      <c r="A13" s="2" t="s">
        <v>1</v>
      </c>
      <c r="B13" s="8"/>
    </row>
    <row r="14" spans="1:2" ht="21" x14ac:dyDescent="0.4">
      <c r="A14" s="2" t="s">
        <v>17</v>
      </c>
      <c r="B14" s="8"/>
    </row>
    <row r="15" spans="1:2" ht="21" x14ac:dyDescent="0.4">
      <c r="A15" s="2" t="s">
        <v>10</v>
      </c>
      <c r="B15" s="4" t="str">
        <f>+IF(B14="","",VLOOKUP(B14,Table3[],2))</f>
        <v/>
      </c>
    </row>
  </sheetData>
  <sheetProtection algorithmName="SHA-512" hashValue="oqGOKMSZVKEstAEmFSL8eZCpp0OPmsXlo31bOIr0ODeqTweiX6l1y6fBsuUfSBQXtFehKEaO3onm+DiWROKt6Q==" saltValue="v52987b99DQIjAGtNxx8TQ==" spinCount="100000" sheet="1" objects="1" scenarios="1" selectLockedCells="1"/>
  <mergeCells count="1">
    <mergeCell ref="B1:B2"/>
  </mergeCells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topLeftCell="A29" workbookViewId="0">
      <pane xSplit="1" topLeftCell="B1" activePane="topRight" state="frozen"/>
      <selection pane="topRight" activeCell="D48" sqref="D48"/>
    </sheetView>
  </sheetViews>
  <sheetFormatPr defaultRowHeight="14.4" x14ac:dyDescent="0.3"/>
  <cols>
    <col min="1" max="1" width="33.33203125" customWidth="1"/>
    <col min="2" max="2" width="23" customWidth="1"/>
  </cols>
  <sheetData>
    <row r="1" spans="1:2" x14ac:dyDescent="0.3">
      <c r="A1" s="12" t="s">
        <v>16</v>
      </c>
      <c r="B1" s="12"/>
    </row>
    <row r="2" spans="1:2" x14ac:dyDescent="0.3">
      <c r="A2" s="3" t="s">
        <v>13</v>
      </c>
      <c r="B2" s="3" t="s">
        <v>14</v>
      </c>
    </row>
    <row r="3" spans="1:2" x14ac:dyDescent="0.3">
      <c r="A3" s="3">
        <v>0</v>
      </c>
      <c r="B3" s="3" t="s">
        <v>0</v>
      </c>
    </row>
    <row r="4" spans="1:2" x14ac:dyDescent="0.3">
      <c r="A4" s="3">
        <v>1</v>
      </c>
      <c r="B4" s="3">
        <v>1</v>
      </c>
    </row>
    <row r="5" spans="1:2" x14ac:dyDescent="0.3">
      <c r="A5" s="3">
        <v>2</v>
      </c>
      <c r="B5" s="3">
        <v>2</v>
      </c>
    </row>
    <row r="6" spans="1:2" x14ac:dyDescent="0.3">
      <c r="A6" s="3">
        <v>3</v>
      </c>
      <c r="B6" s="3">
        <v>3.1</v>
      </c>
    </row>
    <row r="7" spans="1:2" x14ac:dyDescent="0.3">
      <c r="A7" s="3">
        <v>4</v>
      </c>
      <c r="B7" s="3">
        <v>4.2</v>
      </c>
    </row>
    <row r="8" spans="1:2" x14ac:dyDescent="0.3">
      <c r="A8" s="3">
        <v>5</v>
      </c>
      <c r="B8" s="3">
        <v>5.3</v>
      </c>
    </row>
    <row r="9" spans="1:2" x14ac:dyDescent="0.3">
      <c r="A9" s="3">
        <v>6</v>
      </c>
      <c r="B9" s="3">
        <v>6.4</v>
      </c>
    </row>
    <row r="10" spans="1:2" x14ac:dyDescent="0.3">
      <c r="A10" s="3">
        <v>7</v>
      </c>
      <c r="B10" s="3">
        <v>7.5</v>
      </c>
    </row>
    <row r="11" spans="1:2" x14ac:dyDescent="0.3">
      <c r="A11" s="3">
        <v>8</v>
      </c>
      <c r="B11" s="3">
        <v>8.6999999999999993</v>
      </c>
    </row>
    <row r="12" spans="1:2" x14ac:dyDescent="0.3">
      <c r="A12" s="3">
        <v>9</v>
      </c>
      <c r="B12" s="3">
        <v>9.9</v>
      </c>
    </row>
    <row r="13" spans="1:2" x14ac:dyDescent="0.3">
      <c r="A13" s="3">
        <v>10</v>
      </c>
      <c r="B13" s="3">
        <v>11.1</v>
      </c>
    </row>
    <row r="14" spans="1:2" x14ac:dyDescent="0.3">
      <c r="A14" s="3">
        <v>11</v>
      </c>
      <c r="B14" s="3">
        <v>12.4</v>
      </c>
    </row>
    <row r="15" spans="1:2" x14ac:dyDescent="0.3">
      <c r="A15" s="3">
        <v>12</v>
      </c>
      <c r="B15" s="3">
        <v>13.7</v>
      </c>
    </row>
    <row r="16" spans="1:2" x14ac:dyDescent="0.3">
      <c r="A16" s="3">
        <v>13</v>
      </c>
      <c r="B16" s="3">
        <v>15</v>
      </c>
    </row>
    <row r="17" spans="1:2" x14ac:dyDescent="0.3">
      <c r="A17" s="3">
        <v>14</v>
      </c>
      <c r="B17" s="3">
        <v>16.399999999999999</v>
      </c>
    </row>
    <row r="18" spans="1:2" x14ac:dyDescent="0.3">
      <c r="A18" s="3">
        <v>15</v>
      </c>
      <c r="B18" s="3">
        <v>17.8</v>
      </c>
    </row>
    <row r="19" spans="1:2" x14ac:dyDescent="0.3">
      <c r="A19" s="3">
        <v>16</v>
      </c>
      <c r="B19" s="3">
        <v>19.2</v>
      </c>
    </row>
    <row r="20" spans="1:2" x14ac:dyDescent="0.3">
      <c r="A20" s="3">
        <v>17</v>
      </c>
      <c r="B20" s="3">
        <v>20.7</v>
      </c>
    </row>
    <row r="21" spans="1:2" x14ac:dyDescent="0.3">
      <c r="A21" s="3">
        <v>18</v>
      </c>
      <c r="B21" s="3">
        <v>22.2</v>
      </c>
    </row>
    <row r="22" spans="1:2" x14ac:dyDescent="0.3">
      <c r="A22" s="3">
        <v>19</v>
      </c>
      <c r="B22" s="3">
        <v>23.8</v>
      </c>
    </row>
    <row r="23" spans="1:2" x14ac:dyDescent="0.3">
      <c r="A23" s="3">
        <v>20</v>
      </c>
      <c r="B23" s="3">
        <v>25.4</v>
      </c>
    </row>
    <row r="24" spans="1:2" x14ac:dyDescent="0.3">
      <c r="A24" s="3">
        <v>21</v>
      </c>
      <c r="B24" s="3">
        <v>27.1</v>
      </c>
    </row>
    <row r="25" spans="1:2" x14ac:dyDescent="0.3">
      <c r="A25" s="3">
        <v>22</v>
      </c>
      <c r="B25" s="3">
        <v>28.8</v>
      </c>
    </row>
    <row r="26" spans="1:2" x14ac:dyDescent="0.3">
      <c r="A26" s="3">
        <v>23</v>
      </c>
      <c r="B26" s="3">
        <v>30.6</v>
      </c>
    </row>
    <row r="27" spans="1:2" x14ac:dyDescent="0.3">
      <c r="A27" s="3">
        <v>24</v>
      </c>
      <c r="B27" s="3">
        <v>32.4</v>
      </c>
    </row>
    <row r="28" spans="1:2" x14ac:dyDescent="0.3">
      <c r="A28" s="3">
        <v>25</v>
      </c>
      <c r="B28" s="3">
        <v>34.4</v>
      </c>
    </row>
    <row r="29" spans="1:2" x14ac:dyDescent="0.3">
      <c r="A29" s="3">
        <v>26</v>
      </c>
      <c r="B29" s="3">
        <v>36.4</v>
      </c>
    </row>
    <row r="30" spans="1:2" x14ac:dyDescent="0.3">
      <c r="A30" s="3">
        <v>27</v>
      </c>
      <c r="B30" s="3">
        <v>38.4</v>
      </c>
    </row>
    <row r="31" spans="1:2" x14ac:dyDescent="0.3">
      <c r="A31" s="3">
        <v>28</v>
      </c>
      <c r="B31" s="3">
        <v>40.6</v>
      </c>
    </row>
    <row r="32" spans="1:2" x14ac:dyDescent="0.3">
      <c r="A32" s="3">
        <v>29</v>
      </c>
      <c r="B32" s="3">
        <v>42.9</v>
      </c>
    </row>
    <row r="33" spans="1:2" x14ac:dyDescent="0.3">
      <c r="A33" s="3">
        <v>30</v>
      </c>
      <c r="B33" s="3">
        <v>45.3</v>
      </c>
    </row>
    <row r="34" spans="1:2" x14ac:dyDescent="0.3">
      <c r="A34" s="3">
        <v>31</v>
      </c>
      <c r="B34" s="3">
        <v>47.8</v>
      </c>
    </row>
    <row r="35" spans="1:2" x14ac:dyDescent="0.3">
      <c r="A35" s="3">
        <v>32</v>
      </c>
      <c r="B35" s="3">
        <v>50.4</v>
      </c>
    </row>
    <row r="36" spans="1:2" x14ac:dyDescent="0.3">
      <c r="A36" s="3">
        <v>33</v>
      </c>
      <c r="B36" s="3">
        <v>53.1</v>
      </c>
    </row>
    <row r="37" spans="1:2" x14ac:dyDescent="0.3">
      <c r="A37" s="3">
        <v>34</v>
      </c>
      <c r="B37" s="3">
        <v>56</v>
      </c>
    </row>
    <row r="38" spans="1:2" x14ac:dyDescent="0.3">
      <c r="A38" s="3">
        <v>35</v>
      </c>
      <c r="B38" s="3">
        <v>59.1</v>
      </c>
    </row>
    <row r="39" spans="1:2" x14ac:dyDescent="0.3">
      <c r="A39" s="3">
        <v>36</v>
      </c>
      <c r="B39" s="3">
        <v>62.4</v>
      </c>
    </row>
    <row r="40" spans="1:2" x14ac:dyDescent="0.3">
      <c r="A40" s="3">
        <v>37</v>
      </c>
      <c r="B40" s="3">
        <v>65.900000000000006</v>
      </c>
    </row>
    <row r="41" spans="1:2" x14ac:dyDescent="0.3">
      <c r="A41" s="3">
        <v>38</v>
      </c>
      <c r="B41" s="3">
        <v>69.7</v>
      </c>
    </row>
    <row r="42" spans="1:2" x14ac:dyDescent="0.3">
      <c r="A42" s="3">
        <v>39</v>
      </c>
      <c r="B42" s="3">
        <v>73.8</v>
      </c>
    </row>
    <row r="43" spans="1:2" x14ac:dyDescent="0.3">
      <c r="A43" s="3">
        <v>40</v>
      </c>
      <c r="B43" s="3">
        <v>78.2</v>
      </c>
    </row>
    <row r="44" spans="1:2" x14ac:dyDescent="0.3">
      <c r="A44" s="3">
        <v>41</v>
      </c>
      <c r="B44" s="3">
        <v>83.1</v>
      </c>
    </row>
    <row r="45" spans="1:2" x14ac:dyDescent="0.3">
      <c r="A45" s="3">
        <v>42</v>
      </c>
      <c r="B45" s="3">
        <v>88.5</v>
      </c>
    </row>
    <row r="46" spans="1:2" x14ac:dyDescent="0.3">
      <c r="A46" s="3">
        <v>43</v>
      </c>
      <c r="B46" s="3">
        <v>94.5</v>
      </c>
    </row>
    <row r="47" spans="1:2" x14ac:dyDescent="0.3">
      <c r="A47" s="3">
        <v>44</v>
      </c>
      <c r="B47" s="3">
        <v>101.3</v>
      </c>
    </row>
    <row r="48" spans="1:2" x14ac:dyDescent="0.3">
      <c r="A48" s="3">
        <v>45</v>
      </c>
      <c r="B48" s="3">
        <v>109.1</v>
      </c>
    </row>
    <row r="49" spans="1:2" x14ac:dyDescent="0.3">
      <c r="A49" s="3">
        <v>46</v>
      </c>
      <c r="B49" s="3">
        <v>118.4</v>
      </c>
    </row>
    <row r="50" spans="1:2" x14ac:dyDescent="0.3">
      <c r="A50" s="3">
        <v>47</v>
      </c>
      <c r="B50" s="3">
        <v>129.80000000000001</v>
      </c>
    </row>
    <row r="51" spans="1:2" x14ac:dyDescent="0.3">
      <c r="A51" s="3">
        <v>48</v>
      </c>
      <c r="B51" s="3">
        <v>144.5</v>
      </c>
    </row>
    <row r="52" spans="1:2" x14ac:dyDescent="0.3">
      <c r="A52" s="3">
        <v>49</v>
      </c>
      <c r="B52" s="3">
        <v>165.2</v>
      </c>
    </row>
    <row r="53" spans="1:2" x14ac:dyDescent="0.3">
      <c r="A53" s="3">
        <v>50</v>
      </c>
      <c r="B53" s="3">
        <v>200.5</v>
      </c>
    </row>
    <row r="54" spans="1:2" x14ac:dyDescent="0.3">
      <c r="A54" s="3">
        <v>51</v>
      </c>
      <c r="B54" s="3" t="s">
        <v>15</v>
      </c>
    </row>
  </sheetData>
  <sheetProtection algorithmName="SHA-512" hashValue="+bSJ8tInnUW5V4gAhMoUW1ZoBsrG8m7GI2QnwGZhcN8WZGzCGXTLGm2h7sVA37dzXI60NWCGGoK5kPFCq7NnEw==" saltValue="SSJjoGuPXfHhswupX7ayXA==" spinCount="100000" sheet="1" objects="1" scenarios="1" selectLockedCells="1"/>
  <mergeCells count="1">
    <mergeCell ref="A1:B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Bench Sheet</vt:lpstr>
      <vt:lpstr>IDEXX 51 MPN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Klingbeil</dc:creator>
  <cp:lastModifiedBy>Brooke Klingbeil</cp:lastModifiedBy>
  <dcterms:created xsi:type="dcterms:W3CDTF">2024-01-29T18:14:39Z</dcterms:created>
  <dcterms:modified xsi:type="dcterms:W3CDTF">2024-02-06T15:34:45Z</dcterms:modified>
</cp:coreProperties>
</file>