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E09B31B2-7F5A-4FE1-B623-A59F642DF8EF}" xr6:coauthVersionLast="47" xr6:coauthVersionMax="47" xr10:uidLastSave="{00000000-0000-0000-0000-000000000000}"/>
  <bookViews>
    <workbookView xWindow="0" yWindow="300" windowWidth="22428" windowHeight="12060" firstSheet="1" activeTab="1" xr2:uid="{00000000-000D-0000-FFFF-FFFF00000000}"/>
  </bookViews>
  <sheets>
    <sheet name="emis_by_facility" sheetId="1" state="hidden" r:id="rId1"/>
    <sheet name="emis_by_city" sheetId="4" r:id="rId2"/>
    <sheet name="emis_by_county" sheetId="5" state="hidden" r:id="rId3"/>
    <sheet name="count_by_city" sheetId="6" state="hidden" r:id="rId4"/>
    <sheet name="count_by_county" sheetId="7" state="hidden" r:id="rId5"/>
    <sheet name="count_by_port" sheetId="8" state="hidden" r:id="rId6"/>
    <sheet name="emis_by_port" sheetId="9" state="hidden" r:id="rId7"/>
    <sheet name="SQL" sheetId="2" state="hidden" r:id="rId8"/>
  </sheets>
  <definedNames>
    <definedName name="_xlnm._FilterDatabase" localSheetId="0" hidden="1">emis_by_facility!$A$5:$T$637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<sst xmlns="http://schemas.openxmlformats.org/spreadsheetml/2006/main" count="293" uniqueCount="130">
  <si>
    <t>FID</t>
  </si>
  <si>
    <t>FACILITY_NAME</t>
  </si>
  <si>
    <t>ADDR1</t>
  </si>
  <si>
    <t>CITY</t>
  </si>
  <si>
    <t>COUNTY</t>
  </si>
  <si>
    <t>PORTABLE</t>
  </si>
  <si>
    <t>SIC</t>
  </si>
  <si>
    <t>NAICS</t>
  </si>
  <si>
    <t>POLLUTANT</t>
  </si>
  <si>
    <t>THRESHOLD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</si>
  <si>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</si>
  <si>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</si>
  <si>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</si>
  <si>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</si>
  <si>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</si>
  <si>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</si>
  <si>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</si>
  <si>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</si>
  <si>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</si>
  <si>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</si>
  <si>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N</t>
  </si>
  <si>
    <t>LEAD</t>
  </si>
  <si>
    <t>Y</t>
  </si>
  <si>
    <t>2951</t>
  </si>
  <si>
    <t>324121</t>
  </si>
  <si>
    <t>LEAD CMP</t>
  </si>
  <si>
    <t>Janesville</t>
  </si>
  <si>
    <t>FOND DU LAC</t>
  </si>
  <si>
    <t>BROWN</t>
  </si>
  <si>
    <t>SHEBOYGAN</t>
  </si>
  <si>
    <t>RACINE</t>
  </si>
  <si>
    <t>De Pere</t>
  </si>
  <si>
    <t>Milwaukee</t>
  </si>
  <si>
    <t>332999</t>
  </si>
  <si>
    <t>3321</t>
  </si>
  <si>
    <t>331511</t>
  </si>
  <si>
    <t>Rhinelander</t>
  </si>
  <si>
    <t>ONEIDA</t>
  </si>
  <si>
    <t>2621</t>
  </si>
  <si>
    <t>322121</t>
  </si>
  <si>
    <t>157061520</t>
  </si>
  <si>
    <t>MILWAUKEE VALVE COMPANY LLC</t>
  </si>
  <si>
    <t>1075 Water St</t>
  </si>
  <si>
    <t>Prairie du Sac</t>
  </si>
  <si>
    <t>SAUK</t>
  </si>
  <si>
    <t>3494</t>
  </si>
  <si>
    <t>332911</t>
  </si>
  <si>
    <t>WOOD</t>
  </si>
  <si>
    <t>Ripon</t>
  </si>
  <si>
    <t>MURPHY CONCRETE AND CONSTRUCTION (MCC)</t>
  </si>
  <si>
    <t>2600 N Roemer Rd</t>
  </si>
  <si>
    <t>Appleton</t>
  </si>
  <si>
    <t>Winnebago</t>
  </si>
  <si>
    <t>237310</t>
  </si>
  <si>
    <t>Marinette</t>
  </si>
  <si>
    <t>MARINETTE</t>
  </si>
  <si>
    <t>444 Highland Dr</t>
  </si>
  <si>
    <t>Kohler</t>
  </si>
  <si>
    <t>Wisconsin Rapids</t>
  </si>
  <si>
    <t>Burlington</t>
  </si>
  <si>
    <t>399031820</t>
  </si>
  <si>
    <t>ROCK ROAD COMPANIES INC - MONROE PLANT</t>
  </si>
  <si>
    <t>301 W. B R TOWNLINE ROAD</t>
  </si>
  <si>
    <t>Rock</t>
  </si>
  <si>
    <t>157007620</t>
  </si>
  <si>
    <t>SCOTT CONSTRUCTION INC - JACKSON QUARRY</t>
  </si>
  <si>
    <t>State Road 23</t>
  </si>
  <si>
    <t>Plain</t>
  </si>
  <si>
    <t>772010030</t>
  </si>
  <si>
    <t>WISCONSIN RAPIDS MILL</t>
  </si>
  <si>
    <t>310 3rd Ave N</t>
  </si>
  <si>
    <t>460032870</t>
  </si>
  <si>
    <t>KOHLER - METALS PROCESSING COMPLEX</t>
  </si>
  <si>
    <t>3431</t>
  </si>
  <si>
    <t>11710 W Hampton Ave</t>
  </si>
  <si>
    <t>438041450</t>
  </si>
  <si>
    <t>WAUPACA FOUNDRY INC -PLANT 4</t>
  </si>
  <si>
    <t>805 Ogden St</t>
  </si>
  <si>
    <t>405005700</t>
  </si>
  <si>
    <t>THE C A LAWTON CO</t>
  </si>
  <si>
    <t>1900 Enterprise Dr</t>
  </si>
  <si>
    <t>772009480</t>
  </si>
  <si>
    <t>ND PAPER INC-BIRON DIVISION</t>
  </si>
  <si>
    <t>621 N Biron Dr</t>
  </si>
  <si>
    <t>998201820</t>
  </si>
  <si>
    <t>420039730</t>
  </si>
  <si>
    <t>AFK FOUNDRY</t>
  </si>
  <si>
    <t>300 Pacific St</t>
  </si>
  <si>
    <t>252005930</t>
  </si>
  <si>
    <t>ARDAGH GLASS INC</t>
  </si>
  <si>
    <t>815 McHenry St</t>
  </si>
  <si>
    <t>3221</t>
  </si>
  <si>
    <t>327213</t>
  </si>
  <si>
    <t>744008100</t>
  </si>
  <si>
    <t>AHLSTROM-MUNSKJO NA SPECIALTY SOLUTIONS LLC</t>
  </si>
  <si>
    <t>515 W Davenport St</t>
  </si>
  <si>
    <t>399092980</t>
  </si>
  <si>
    <t>STARK PAVEMENT CORP - ULTRA 135-85577-00-NA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</si>
  <si>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('LEAD','LEAD CMP')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</si>
  <si>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 xml:space="preserve"> All Emissions Reported Above Table 1 of NR 438.03, Wis. Adm Code Threshold Amounts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</si>
  <si>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</si>
  <si>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</si>
  <si>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</si>
  <si>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</si>
  <si>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</si>
  <si>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</si>
  <si>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</si>
  <si>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</si>
  <si>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</si>
  <si>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</si>
  <si>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</si>
  <si>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</si>
  <si>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Grand Total</t>
  </si>
  <si>
    <t>Count of 2012</t>
  </si>
  <si>
    <t>Count of 2013</t>
  </si>
  <si>
    <t>Count of 2014</t>
  </si>
  <si>
    <t>Count of 2015</t>
  </si>
  <si>
    <t>Count of 2016</t>
  </si>
  <si>
    <t>Count of 2017</t>
  </si>
  <si>
    <t>Count of 2018</t>
  </si>
  <si>
    <t>Count of 2019</t>
  </si>
  <si>
    <t>Count of 2020</t>
  </si>
  <si>
    <t>Sum of 2021</t>
  </si>
  <si>
    <t>2012-2021 Lead Emissions by City - Stationary Sources (tons per year)</t>
  </si>
  <si>
    <t>2012-2021 Lead Emissions by County - Stationary Sources (tons per year)</t>
  </si>
  <si>
    <t>Count of 2021</t>
  </si>
  <si>
    <t>Counts of Stationary Facilities with 2012 - 2021 Lead Emissions by City</t>
  </si>
  <si>
    <t>Counts of Stationary Facilities with 2012 - 2021 Lead Emissions by County</t>
  </si>
  <si>
    <t>Counts of Stationary and Portable Facilities with 2012 - 2021 Lead Emissions</t>
  </si>
  <si>
    <t>2012-2021 Lead Emissions by Facility - Stationary and Portable Sources (tons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</si>
</sst>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sz val="11"/>
      <name val="Dialog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4" fontId="0" fillId="0" borderId="0" xfId="0" applyNumberFormat="1"/>
    <xf numFmtId="4" fontId="1" fillId="0" borderId="0" xfId="0" applyNumberFormat="1" applyFont="1" applyFill="1" applyAlignment="1">
      <alignment horizontal="right"/>
    </xf>
    <xf numFmtId="0" fontId="0" fillId="0" borderId="0" xfId="0" applyFill="1"/>
    <xf numFmtId="4" fontId="0" fillId="0" borderId="0" xfId="0" applyNumberFormat="1" applyFill="1"/>
    <xf numFmtId="0" fontId="1" fillId="0" borderId="0" xfId="0" applyFont="1" applyFill="1" applyAlignment="1">
      <alignment horizontal="right"/>
    </xf>
    <xf numFmtId="0" fontId="0" fillId="0" borderId="0" xfId="0" pivotButton="1"/>
    <xf numFmtId="0" fontId="0" fillId="0" borderId="0" xfId="0" applyNumberFormat="1"/>
    <xf numFmtId="4" fontId="0" fillId="0" borderId="0" xfId="0" applyNumberFormat="1" applyAlignment="1">
      <alignment horizontal="center"/>
    </xf>
    <xf numFmtId="1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numFmt numFmtId="4" formatCode="#,##0.00"/>
    </dxf>
    <dxf>
      <alignment horizontal="center"/>
    </dxf>
    <dxf>
      <numFmt numFmtId="4" formatCode="#,##0.00"/>
    </dxf>
    <dxf>
      <alignment horizontal="center"/>
    </dxf>
    <dxf>
      <numFmt numFmtId="4" formatCode="#,##0.00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4.442882291667" createdVersion="7" refreshedVersion="7" minRefreshableVersion="3" recordCount="15" xr:uid="{B16F6F67-208B-4A8C-9AF7-841029C08C98}">
  <cacheSource type="worksheet">
    <worksheetSource ref="A5:T20" sheet="emis_by_facility"/>
  </cacheSource>
  <cacheFields count="20">
    <cacheField name="FID" numFmtId="0">
      <sharedItems containsMixedTypes="1" containsNumber="1" containsInteger="1" minValue="157061520" maxValue="998201820"/>
    </cacheField>
    <cacheField name="FACILITY_NAME" numFmtId="0">
      <sharedItems/>
    </cacheField>
    <cacheField name="ADDR1" numFmtId="0">
      <sharedItems/>
    </cacheField>
    <cacheField name="CITY" numFmtId="0">
      <sharedItems count="12">
        <s v="Prairie du Sac"/>
        <s v="Plain"/>
        <s v="Wisconsin Rapids"/>
        <s v="Kohler"/>
        <s v="Marinette"/>
        <s v="De Pere"/>
        <s v="Appleton"/>
        <s v="Ripon"/>
        <s v="Burlington"/>
        <s v="Rhinelander"/>
        <s v="Janesville"/>
        <s v="Milwaukee"/>
      </sharedItems>
    </cacheField>
    <cacheField name="COUNTY" numFmtId="0">
      <sharedItems count="11">
        <s v="SAUK"/>
        <s v="WOOD"/>
        <s v="SHEBOYGAN"/>
        <s v="MARINETTE"/>
        <s v="BROWN"/>
        <s v="Winnebago"/>
        <s v="FOND DU LAC"/>
        <s v="RACINE"/>
        <s v="ONEIDA"/>
        <s v="Rock"/>
        <s v="Milwaukee"/>
      </sharedItems>
    </cacheField>
    <cacheField name="PORTABLE" numFmtId="0">
      <sharedItems count="2">
        <s v="N"/>
        <s v="Y"/>
      </sharedItems>
    </cacheField>
    <cacheField name="SIC" numFmtId="0">
      <sharedItems/>
    </cacheField>
    <cacheField name="NAICS" numFmtId="0">
      <sharedItems/>
    </cacheField>
    <cacheField name="POLLUTANT" numFmtId="0">
      <sharedItems/>
    </cacheField>
    <cacheField name="THRESHOLD" numFmtId="0">
      <sharedItems containsSemiMixedTypes="0" containsString="0" containsNumber="1" containsInteger="1" minValue="400" maxValue="400"/>
    </cacheField>
    <cacheField name="2012" numFmtId="4">
      <sharedItems containsString="0" containsBlank="1" containsNumber="1" minValue="0.25800000000000001" maxValue="0.69254800500000002"/>
    </cacheField>
    <cacheField name="2013" numFmtId="4">
      <sharedItems containsString="0" containsBlank="1" containsNumber="1" minValue="0.63609098500000005" maxValue="0.78644789000000004"/>
    </cacheField>
    <cacheField name="2014" numFmtId="4">
      <sharedItems containsString="0" containsBlank="1" containsNumber="1" minValue="0.59016373499999997" maxValue="0.72913989999999995"/>
    </cacheField>
    <cacheField name="2015" numFmtId="4">
      <sharedItems containsString="0" containsBlank="1" containsNumber="1" minValue="0.232685" maxValue="0.51702000000000004"/>
    </cacheField>
    <cacheField name="2016" numFmtId="4">
      <sharedItems containsString="0" containsBlank="1" containsNumber="1" minValue="0.21959999999999999" maxValue="0.53439619000000005"/>
    </cacheField>
    <cacheField name="2017" numFmtId="4">
      <sharedItems containsString="0" containsBlank="1" containsNumber="1" minValue="0.20250000000000001" maxValue="0.51349093000000001"/>
    </cacheField>
    <cacheField name="2018" numFmtId="4">
      <sharedItems containsString="0" containsBlank="1" containsNumber="1" minValue="0.25850000000000001" maxValue="0.35237186999999998"/>
    </cacheField>
    <cacheField name="2019" numFmtId="4">
      <sharedItems containsString="0" containsBlank="1" containsNumber="1" minValue="0.25908241999999998" maxValue="0.42632741499999999"/>
    </cacheField>
    <cacheField name="2020" numFmtId="4">
      <sharedItems containsString="0" containsBlank="1" containsNumber="1" minValue="0.21395" maxValue="0.41150830500000002"/>
    </cacheField>
    <cacheField name="2021" numFmtId="4">
      <sharedItems containsString="0" containsBlank="1" containsNumber="1" minValue="0.20237359999999999" maxValue="0.538212249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n v="157061520"/>
    <s v="MILWAUKEE VALVE COMPANY LLC"/>
    <s v="1075 Water St"/>
    <x v="0"/>
    <x v="0"/>
    <x v="0"/>
    <s v="3494"/>
    <s v="332911"/>
    <s v="LEAD CMP"/>
    <n v="400"/>
    <n v="0.25800000000000001"/>
    <m/>
    <m/>
    <m/>
    <m/>
    <m/>
    <m/>
    <m/>
    <m/>
    <m/>
  </r>
  <r>
    <s v="157007620"/>
    <s v="SCOTT CONSTRUCTION INC - JACKSON QUARRY"/>
    <s v="State Road 23"/>
    <x v="1"/>
    <x v="0"/>
    <x v="0"/>
    <s v="2951"/>
    <s v="324121"/>
    <s v="LEAD"/>
    <n v="400"/>
    <m/>
    <m/>
    <m/>
    <m/>
    <m/>
    <m/>
    <m/>
    <m/>
    <m/>
    <n v="0.20237359999999999"/>
  </r>
  <r>
    <s v="772010030"/>
    <s v="WISCONSIN RAPIDS MILL"/>
    <s v="310 3rd Ave N"/>
    <x v="2"/>
    <x v="1"/>
    <x v="0"/>
    <s v="2621"/>
    <s v="322121"/>
    <s v="LEAD"/>
    <n v="400"/>
    <m/>
    <m/>
    <m/>
    <m/>
    <m/>
    <m/>
    <m/>
    <m/>
    <n v="0.23722325"/>
    <m/>
  </r>
  <r>
    <s v="460032870"/>
    <s v="KOHLER - METALS PROCESSING COMPLEX"/>
    <s v="444 Highland Dr"/>
    <x v="3"/>
    <x v="2"/>
    <x v="0"/>
    <s v="3431"/>
    <s v="332999"/>
    <s v="LEAD CMP"/>
    <n v="400"/>
    <n v="0.69254800500000002"/>
    <n v="0.78644789000000004"/>
    <n v="0.72913989999999995"/>
    <n v="0.51702000000000004"/>
    <n v="0.53439619000000005"/>
    <n v="0.51349093000000001"/>
    <n v="0.32127183500000001"/>
    <n v="0.42632741499999999"/>
    <n v="0.41150830500000002"/>
    <n v="0.45771365000000003"/>
  </r>
  <r>
    <s v="157061520"/>
    <s v="MILWAUKEE VALVE COMPANY LLC"/>
    <s v="1075 Water St"/>
    <x v="0"/>
    <x v="0"/>
    <x v="0"/>
    <s v="3494"/>
    <s v="332911"/>
    <s v="LEAD"/>
    <n v="400"/>
    <n v="0.308"/>
    <m/>
    <m/>
    <n v="0.232685"/>
    <n v="0.21959999999999999"/>
    <n v="0.26767999999999997"/>
    <n v="0.25850000000000001"/>
    <n v="0.26374999999999998"/>
    <n v="0.21395"/>
    <n v="0.22145000000000001"/>
  </r>
  <r>
    <s v="438041450"/>
    <s v="WAUPACA FOUNDRY INC -PLANT 4"/>
    <s v="805 Ogden St"/>
    <x v="4"/>
    <x v="3"/>
    <x v="0"/>
    <s v="3321"/>
    <s v="331511"/>
    <s v="LEAD CMP"/>
    <n v="400"/>
    <m/>
    <m/>
    <m/>
    <m/>
    <m/>
    <m/>
    <m/>
    <m/>
    <m/>
    <n v="0.23574649"/>
  </r>
  <r>
    <s v="405005700"/>
    <s v="THE C A LAWTON CO"/>
    <s v="1900 Enterprise Dr"/>
    <x v="5"/>
    <x v="4"/>
    <x v="0"/>
    <s v="3321"/>
    <s v="331511"/>
    <s v="LEAD CMP"/>
    <n v="400"/>
    <n v="0.41945925000000001"/>
    <m/>
    <m/>
    <m/>
    <m/>
    <m/>
    <m/>
    <m/>
    <m/>
    <m/>
  </r>
  <r>
    <s v="998201820"/>
    <s v="MURPHY CONCRETE AND CONSTRUCTION (MCC)"/>
    <s v="2600 N Roemer Rd"/>
    <x v="6"/>
    <x v="5"/>
    <x v="1"/>
    <s v="2951"/>
    <s v="237310"/>
    <s v="LEAD CMP"/>
    <n v="400"/>
    <m/>
    <m/>
    <m/>
    <m/>
    <m/>
    <n v="0.20250000000000001"/>
    <m/>
    <m/>
    <m/>
    <m/>
  </r>
  <r>
    <s v="420039730"/>
    <s v="AFK FOUNDRY"/>
    <s v="300 Pacific St"/>
    <x v="7"/>
    <x v="6"/>
    <x v="0"/>
    <s v="3321"/>
    <s v="331511"/>
    <s v="LEAD CMP"/>
    <n v="400"/>
    <n v="0.3612805"/>
    <m/>
    <m/>
    <m/>
    <m/>
    <m/>
    <m/>
    <m/>
    <m/>
    <m/>
  </r>
  <r>
    <s v="252005930"/>
    <s v="ARDAGH GLASS INC"/>
    <s v="815 McHenry St"/>
    <x v="8"/>
    <x v="7"/>
    <x v="0"/>
    <s v="3221"/>
    <s v="327213"/>
    <s v="LEAD"/>
    <n v="400"/>
    <m/>
    <n v="0.63609098500000005"/>
    <n v="0.59016373499999997"/>
    <n v="0.406448315"/>
    <n v="0.33976800499999998"/>
    <n v="0.40372838500000002"/>
    <n v="0.35237186999999998"/>
    <n v="0.25908241999999998"/>
    <n v="0.25942932000000002"/>
    <n v="0.26692433500000001"/>
  </r>
  <r>
    <s v="772009480"/>
    <s v="ND PAPER INC-BIRON DIVISION"/>
    <s v="621 N Biron Dr"/>
    <x v="2"/>
    <x v="1"/>
    <x v="0"/>
    <s v="2621"/>
    <s v="322121"/>
    <s v="LEAD"/>
    <n v="400"/>
    <m/>
    <m/>
    <m/>
    <m/>
    <m/>
    <m/>
    <m/>
    <m/>
    <n v="0.40769622"/>
    <n v="0.53821224999999995"/>
  </r>
  <r>
    <n v="998201820"/>
    <s v="MURPHY CONCRETE AND CONSTRUCTION (MCC)"/>
    <s v="2600 N Roemer Rd"/>
    <x v="6"/>
    <x v="5"/>
    <x v="1"/>
    <s v="2951"/>
    <s v="237310"/>
    <s v="LEAD"/>
    <n v="400"/>
    <m/>
    <m/>
    <m/>
    <m/>
    <m/>
    <m/>
    <m/>
    <m/>
    <n v="0.22975599999999999"/>
    <n v="0.23599999999999999"/>
  </r>
  <r>
    <s v="744008100"/>
    <s v="AHLSTROM-MUNSKJO NA SPECIALTY SOLUTIONS LLC"/>
    <s v="515 W Davenport St"/>
    <x v="9"/>
    <x v="8"/>
    <x v="0"/>
    <s v="2621"/>
    <s v="322121"/>
    <s v="LEAD"/>
    <n v="400"/>
    <m/>
    <m/>
    <m/>
    <m/>
    <m/>
    <m/>
    <m/>
    <m/>
    <n v="0.24821501500000001"/>
    <n v="0.33948114000000001"/>
  </r>
  <r>
    <s v="399031820"/>
    <s v="ROCK ROAD COMPANIES INC - MONROE PLANT"/>
    <s v="301 W. B R TOWNLINE ROAD"/>
    <x v="10"/>
    <x v="9"/>
    <x v="1"/>
    <s v="2951"/>
    <s v="324121"/>
    <s v="LEAD"/>
    <n v="400"/>
    <m/>
    <m/>
    <m/>
    <m/>
    <m/>
    <m/>
    <m/>
    <m/>
    <n v="0.33958539999999998"/>
    <n v="0.39113579999999998"/>
  </r>
  <r>
    <s v="399092980"/>
    <s v="STARK PAVEMENT CORP - ULTRA 135-85577-00-NA"/>
    <s v="11710 W Hampton Ave"/>
    <x v="11"/>
    <x v="10"/>
    <x v="1"/>
    <s v="2951"/>
    <s v="324121"/>
    <s v="LEAD"/>
    <n v="400"/>
    <m/>
    <m/>
    <m/>
    <m/>
    <m/>
    <m/>
    <m/>
    <m/>
    <n v="0.34096900000000002"/>
    <n v="0.398158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AE8767-22E9-4D9F-BF17-F1B215A83473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19" firstHeaderRow="0" firstDataRow="1" firstDataCol="1" rowPageCount="1" colPageCount="1"/>
  <pivotFields count="20">
    <pivotField showAll="0"/>
    <pivotField showAll="0"/>
    <pivotField showAll="0"/>
    <pivotField axis="axisRow" showAll="0">
      <items count="13">
        <item x="6"/>
        <item x="8"/>
        <item x="5"/>
        <item x="10"/>
        <item x="3"/>
        <item x="11"/>
        <item x="0"/>
        <item x="9"/>
        <item x="7"/>
        <item x="2"/>
        <item x="1"/>
        <item x="4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0" baseItem="0" numFmtId="2"/>
    <dataField name="Sum of 2013" fld="11" baseField="0" baseItem="0" numFmtId="2"/>
    <dataField name="Sum of 2014" fld="12" baseField="0" baseItem="0" numFmtId="2"/>
    <dataField name="Sum of 2015" fld="13" baseField="0" baseItem="0" numFmtId="2"/>
    <dataField name="Sum of 2016" fld="14" baseField="0" baseItem="0" numFmtId="2"/>
    <dataField name="Sum of 2017" fld="15" baseField="0" baseItem="0" numFmtId="2"/>
    <dataField name="Sum of 2018" fld="16" baseField="0" baseItem="0" numFmtId="2"/>
    <dataField name="Sum of 2019" fld="17" baseField="0" baseItem="0" numFmtId="2"/>
    <dataField name="Sum of 2020" fld="18" baseField="0" baseItem="0" numFmtId="2"/>
    <dataField name="Sum of 2021" fld="19" baseField="3" baseItem="6" numFmtId="4"/>
  </dataFields>
  <formats count="2">
    <format dxfId="5">
      <pivotArea outline="0" collapsedLevelsAreSubtotals="1" fieldPosition="0"/>
    </format>
    <format dxfId="4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4FE9F2-3969-4A87-9779-094F067D70B8}" name="PivotTable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18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12">
        <item x="4"/>
        <item x="6"/>
        <item x="10"/>
        <item x="8"/>
        <item x="7"/>
        <item x="9"/>
        <item x="0"/>
        <item x="2"/>
        <item x="5"/>
        <item x="1"/>
        <item x="3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0" baseItem="0" numFmtId="2"/>
    <dataField name="Sum of 2013" fld="11" baseField="0" baseItem="0" numFmtId="2"/>
    <dataField name="Sum of 2014" fld="12" baseField="0" baseItem="0" numFmtId="2"/>
    <dataField name="Sum of 2015" fld="13" baseField="0" baseItem="0" numFmtId="2"/>
    <dataField name="Sum of 2016" fld="14" baseField="0" baseItem="0" numFmtId="2"/>
    <dataField name="Sum of 2017" fld="15" baseField="0" baseItem="0" numFmtId="2"/>
    <dataField name="Sum of 2018" fld="16" baseField="0" baseItem="0" numFmtId="2"/>
    <dataField name="Sum of 2019" fld="17" baseField="0" baseItem="0" numFmtId="2"/>
    <dataField name="Sum of 2020" fld="18" baseField="0" baseItem="0" numFmtId="2"/>
    <dataField name="Sum of 2021" fld="19" baseField="4" baseItem="7" numFmtId="4"/>
  </dataFields>
  <formats count="2">
    <format dxfId="3">
      <pivotArea outline="0" collapsedLevelsAreSubtotals="1" fieldPosition="0"/>
    </format>
    <format dxfId="2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D3690D-1912-46A0-813E-274339956D3B}" name="PivotTable5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18" firstHeaderRow="0" firstDataRow="1" firstDataCol="1" rowPageCount="1" colPageCount="1"/>
  <pivotFields count="20">
    <pivotField showAll="0"/>
    <pivotField showAll="0"/>
    <pivotField showAll="0"/>
    <pivotField axis="axisRow" showAll="0">
      <items count="13">
        <item x="6"/>
        <item x="8"/>
        <item x="5"/>
        <item x="10"/>
        <item x="3"/>
        <item x="11"/>
        <item x="0"/>
        <item x="9"/>
        <item x="7"/>
        <item x="2"/>
        <item x="1"/>
        <item x="4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" baseField="3" baseItem="0"/>
    <dataField name="Count of 2013" fld="11" subtotal="count" baseField="3" baseItem="0"/>
    <dataField name="Count of 2014" fld="12" subtotal="count" baseField="3" baseItem="0"/>
    <dataField name="Count of 2015" fld="13" subtotal="count" baseField="3" baseItem="0"/>
    <dataField name="Count of 2016" fld="14" subtotal="count" baseField="3" baseItem="0"/>
    <dataField name="Count of 2017" fld="15" subtotal="count" baseField="3" baseItem="0"/>
    <dataField name="Count of 2018" fld="16" subtotal="count" baseField="3" baseItem="0"/>
    <dataField name="Count of 2019" fld="17" subtotal="count" baseField="3" baseItem="0"/>
    <dataField name="Count of 2020" fld="18" subtotal="count" baseField="3" baseItem="0"/>
    <dataField name="Count of 2021" fld="19" subtotal="count" baseField="3" baseItem="3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F07B5C-1D0C-4D13-9C9B-8AC3BB050C73}" name="PivotTable5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17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12">
        <item x="4"/>
        <item x="6"/>
        <item x="10"/>
        <item x="8"/>
        <item x="7"/>
        <item x="9"/>
        <item x="0"/>
        <item x="2"/>
        <item x="5"/>
        <item x="1"/>
        <item x="3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" baseField="3" baseItem="0"/>
    <dataField name="Count of 2013" fld="11" subtotal="count" baseField="3" baseItem="0"/>
    <dataField name="Count of 2014" fld="12" subtotal="count" baseField="3" baseItem="0"/>
    <dataField name="Count of 2015" fld="13" subtotal="count" baseField="3" baseItem="0"/>
    <dataField name="Count of 2016" fld="14" subtotal="count" baseField="3" baseItem="0"/>
    <dataField name="Count of 2017" fld="15" subtotal="count" baseField="3" baseItem="0"/>
    <dataField name="Count of 2018" fld="16" subtotal="count" baseField="3" baseItem="0"/>
    <dataField name="Count of 2019" fld="17" subtotal="count" baseField="3" baseItem="0"/>
    <dataField name="Count of 2020" fld="18" subtotal="count" baseField="3" baseItem="0"/>
    <dataField name="Count of 2021" fld="19" subtotal="count" baseField="4" baseItem="4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AA331-953A-4BA5-945B-1B3F6EF59FE5}" name="PivotTable5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2012" fld="10" subtotal="count" baseField="3" baseItem="0"/>
    <dataField name="Count of 2013" fld="11" subtotal="count" baseField="3" baseItem="0"/>
    <dataField name="Count of 2014" fld="12" subtotal="count" baseField="3" baseItem="0"/>
    <dataField name="Count of 2015" fld="13" subtotal="count" baseField="3" baseItem="0"/>
    <dataField name="Count of 2016" fld="14" subtotal="count" baseField="3" baseItem="0"/>
    <dataField name="Count of 2017" fld="15" subtotal="count" baseField="3" baseItem="0"/>
    <dataField name="Count of 2018" fld="16" subtotal="count" baseField="3" baseItem="0"/>
    <dataField name="Count of 2019" fld="17" subtotal="count" baseField="3" baseItem="0"/>
    <dataField name="Count of 2020" fld="18" subtotal="count" baseField="3" baseItem="0"/>
    <dataField name="Count of 2021" fld="19" subtotal="count" baseField="0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19F21F-4CBE-4248-B022-7D22DBBDDD62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K6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2" fld="10" baseField="0" baseItem="0" numFmtId="2"/>
    <dataField name="Sum of 2013" fld="11" baseField="0" baseItem="0" numFmtId="2"/>
    <dataField name="Sum of 2014" fld="12" baseField="0" baseItem="0" numFmtId="2"/>
    <dataField name="Sum of 2015" fld="13" baseField="0" baseItem="0" numFmtId="2"/>
    <dataField name="Sum of 2016" fld="14" baseField="0" baseItem="0" numFmtId="2"/>
    <dataField name="Sum of 2017" fld="15" baseField="0" baseItem="0" numFmtId="2"/>
    <dataField name="Sum of 2018" fld="16" baseField="0" baseItem="0" numFmtId="2"/>
    <dataField name="Sum of 2019" fld="17" baseField="0" baseItem="0" numFmtId="2"/>
    <dataField name="Sum of 2020" fld="18" baseField="0" baseItem="0" numFmtId="2"/>
    <dataField name="Sum of 2021" fld="19" baseField="0" baseItem="8" numFmtId="4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workbookViewId="0">
      <pane ySplit="5" topLeftCell="A6" activePane="bottomLeft" state="frozen"/>
      <selection pane="bottomLeft" activeCell="B2" sqref="B2"/>
    </sheetView>
  </sheetViews>
  <sheetFormatPr defaultRowHeight="14.4"/>
  <cols>
    <col min="1" max="1" width="10" bestFit="1" customWidth="1"/>
    <col min="2" max="2" width="47.6640625" bestFit="1" customWidth="1"/>
    <col min="3" max="3" width="26.109375" bestFit="1" customWidth="1"/>
    <col min="4" max="4" width="16.44140625" bestFit="1" customWidth="1"/>
    <col min="5" max="5" width="12.88671875" bestFit="1" customWidth="1"/>
    <col min="6" max="6" width="12.33203125" bestFit="1" customWidth="1"/>
    <col min="7" max="7" width="6" bestFit="1" customWidth="1"/>
    <col min="8" max="8" width="8.6640625" bestFit="1" customWidth="1"/>
    <col min="9" max="10" width="13.5546875" bestFit="1" customWidth="1"/>
    <col min="11" max="20" width="7.33203125" style="6" bestFit="1" customWidth="1"/>
  </cols>
  <sheetData>
    <row r="1" spans="1:20" ht="18">
      <c r="B1" s="15" t="s">
        <v>129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/>
    </row>
    <row r="2" spans="1:20">
      <c r="K2"/>
      <c r="L2"/>
      <c r="M2"/>
      <c r="N2"/>
      <c r="O2"/>
      <c r="P2"/>
      <c r="Q2"/>
      <c r="R2"/>
      <c r="S2"/>
      <c r="T2"/>
    </row>
    <row r="3" spans="1:20">
      <c r="B3" s="16" t="s">
        <v>99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/>
    </row>
    <row r="4" spans="1:20">
      <c r="K4"/>
      <c r="L4"/>
      <c r="M4"/>
      <c r="N4"/>
      <c r="O4"/>
      <c r="P4"/>
      <c r="Q4"/>
      <c r="R4"/>
      <c r="S4"/>
      <c r="T4"/>
    </row>
    <row r="5" spans="1:20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9" t="s">
        <v>16</v>
      </c>
      <c r="R5" s="9" t="s">
        <v>17</v>
      </c>
      <c r="S5" s="9" t="s">
        <v>18</v>
      </c>
      <c r="T5" s="9" t="s">
        <v>19</v>
      </c>
    </row>
    <row r="6" spans="1:20" s="8" customFormat="1">
      <c r="A6" s="8">
        <v>157061520</v>
      </c>
      <c r="B6" s="8" t="s">
        <v>41</v>
      </c>
      <c r="C6" s="8" t="s">
        <v>42</v>
      </c>
      <c r="D6" s="8" t="s">
        <v>43</v>
      </c>
      <c r="E6" s="8" t="s">
        <v>44</v>
      </c>
      <c r="F6" s="8" t="s">
        <v>20</v>
      </c>
      <c r="G6" s="8" t="s">
        <v>45</v>
      </c>
      <c r="H6" s="8" t="s">
        <v>46</v>
      </c>
      <c r="I6" s="8" t="s">
        <v>25</v>
      </c>
      <c r="J6" s="10">
        <v>400</v>
      </c>
      <c r="K6" s="7">
        <v>0.25800000000000001</v>
      </c>
      <c r="L6" s="7"/>
      <c r="M6" s="7"/>
      <c r="N6" s="7"/>
      <c r="O6" s="7"/>
      <c r="P6" s="7"/>
      <c r="Q6" s="7"/>
      <c r="R6" s="7"/>
      <c r="S6" s="7"/>
      <c r="T6" s="7"/>
    </row>
    <row r="7" spans="1:20">
      <c r="A7" s="8" t="s">
        <v>64</v>
      </c>
      <c r="B7" s="8" t="s">
        <v>65</v>
      </c>
      <c r="C7" s="8" t="s">
        <v>66</v>
      </c>
      <c r="D7" s="8" t="s">
        <v>67</v>
      </c>
      <c r="E7" s="8" t="s">
        <v>44</v>
      </c>
      <c r="F7" s="8" t="s">
        <v>20</v>
      </c>
      <c r="G7" s="8" t="s">
        <v>23</v>
      </c>
      <c r="H7" s="8" t="s">
        <v>24</v>
      </c>
      <c r="I7" s="8" t="s">
        <v>21</v>
      </c>
      <c r="J7" s="10">
        <v>400</v>
      </c>
      <c r="K7" s="7"/>
      <c r="L7" s="7"/>
      <c r="M7" s="7"/>
      <c r="N7" s="7"/>
      <c r="O7" s="7"/>
      <c r="P7" s="7"/>
      <c r="Q7" s="7"/>
      <c r="R7" s="7"/>
      <c r="S7" s="7"/>
      <c r="T7" s="7">
        <v>0.20237359999999999</v>
      </c>
    </row>
    <row r="8" spans="1:20">
      <c r="A8" s="8" t="s">
        <v>68</v>
      </c>
      <c r="B8" s="8" t="s">
        <v>69</v>
      </c>
      <c r="C8" s="8" t="s">
        <v>70</v>
      </c>
      <c r="D8" s="8" t="s">
        <v>58</v>
      </c>
      <c r="E8" s="8" t="s">
        <v>47</v>
      </c>
      <c r="F8" s="8" t="s">
        <v>20</v>
      </c>
      <c r="G8" s="8" t="s">
        <v>38</v>
      </c>
      <c r="H8" s="8" t="s">
        <v>39</v>
      </c>
      <c r="I8" s="8" t="s">
        <v>21</v>
      </c>
      <c r="J8" s="10">
        <v>400</v>
      </c>
      <c r="K8" s="7"/>
      <c r="L8" s="7"/>
      <c r="M8" s="7"/>
      <c r="N8" s="7"/>
      <c r="O8" s="7"/>
      <c r="P8" s="7"/>
      <c r="Q8" s="7"/>
      <c r="R8" s="7"/>
      <c r="S8" s="7">
        <v>0.23722325</v>
      </c>
      <c r="T8" s="7"/>
    </row>
    <row r="9" spans="1:20">
      <c r="A9" s="8" t="s">
        <v>71</v>
      </c>
      <c r="B9" s="8" t="s">
        <v>72</v>
      </c>
      <c r="C9" s="8" t="s">
        <v>56</v>
      </c>
      <c r="D9" s="8" t="s">
        <v>57</v>
      </c>
      <c r="E9" s="8" t="s">
        <v>29</v>
      </c>
      <c r="F9" s="8" t="s">
        <v>20</v>
      </c>
      <c r="G9" s="8" t="s">
        <v>73</v>
      </c>
      <c r="H9" s="8" t="s">
        <v>33</v>
      </c>
      <c r="I9" s="8" t="s">
        <v>25</v>
      </c>
      <c r="J9" s="10">
        <v>400</v>
      </c>
      <c r="K9" s="7">
        <v>0.69254800500000002</v>
      </c>
      <c r="L9" s="7">
        <v>0.78644789000000004</v>
      </c>
      <c r="M9" s="7">
        <v>0.72913989999999995</v>
      </c>
      <c r="N9" s="7">
        <v>0.51702000000000004</v>
      </c>
      <c r="O9" s="7">
        <v>0.53439619000000005</v>
      </c>
      <c r="P9" s="7">
        <v>0.51349093000000001</v>
      </c>
      <c r="Q9" s="7">
        <v>0.32127183500000001</v>
      </c>
      <c r="R9" s="7">
        <v>0.42632741499999999</v>
      </c>
      <c r="S9" s="7">
        <v>0.41150830500000002</v>
      </c>
      <c r="T9" s="7">
        <v>0.45771365000000003</v>
      </c>
    </row>
    <row r="10" spans="1:20">
      <c r="A10" s="8" t="s">
        <v>40</v>
      </c>
      <c r="B10" s="8" t="s">
        <v>41</v>
      </c>
      <c r="C10" s="8" t="s">
        <v>42</v>
      </c>
      <c r="D10" s="8" t="s">
        <v>43</v>
      </c>
      <c r="E10" s="8" t="s">
        <v>44</v>
      </c>
      <c r="F10" s="8" t="s">
        <v>20</v>
      </c>
      <c r="G10" s="8" t="s">
        <v>45</v>
      </c>
      <c r="H10" s="8" t="s">
        <v>46</v>
      </c>
      <c r="I10" s="8" t="s">
        <v>21</v>
      </c>
      <c r="J10" s="10">
        <v>400</v>
      </c>
      <c r="K10" s="7">
        <v>0.308</v>
      </c>
      <c r="L10" s="7"/>
      <c r="M10" s="7"/>
      <c r="N10" s="7">
        <v>0.232685</v>
      </c>
      <c r="O10" s="7">
        <v>0.21959999999999999</v>
      </c>
      <c r="P10" s="7">
        <v>0.26767999999999997</v>
      </c>
      <c r="Q10" s="7">
        <v>0.25850000000000001</v>
      </c>
      <c r="R10" s="7">
        <v>0.26374999999999998</v>
      </c>
      <c r="S10" s="7">
        <v>0.21395</v>
      </c>
      <c r="T10" s="7">
        <v>0.22145000000000001</v>
      </c>
    </row>
    <row r="11" spans="1:20">
      <c r="A11" s="8" t="s">
        <v>75</v>
      </c>
      <c r="B11" s="8" t="s">
        <v>76</v>
      </c>
      <c r="C11" s="8" t="s">
        <v>77</v>
      </c>
      <c r="D11" s="8" t="s">
        <v>54</v>
      </c>
      <c r="E11" s="8" t="s">
        <v>55</v>
      </c>
      <c r="F11" s="8" t="s">
        <v>20</v>
      </c>
      <c r="G11" s="8" t="s">
        <v>34</v>
      </c>
      <c r="H11" s="8" t="s">
        <v>35</v>
      </c>
      <c r="I11" s="8" t="s">
        <v>25</v>
      </c>
      <c r="J11" s="10">
        <v>400</v>
      </c>
      <c r="K11" s="7"/>
      <c r="L11" s="7"/>
      <c r="M11" s="7"/>
      <c r="N11" s="7"/>
      <c r="O11" s="7"/>
      <c r="P11" s="7"/>
      <c r="Q11" s="7"/>
      <c r="R11" s="7"/>
      <c r="S11" s="7"/>
      <c r="T11" s="7">
        <v>0.23574649</v>
      </c>
    </row>
    <row r="12" spans="1:20">
      <c r="A12" s="8" t="s">
        <v>78</v>
      </c>
      <c r="B12" s="8" t="s">
        <v>79</v>
      </c>
      <c r="C12" s="8" t="s">
        <v>80</v>
      </c>
      <c r="D12" s="8" t="s">
        <v>31</v>
      </c>
      <c r="E12" s="8" t="s">
        <v>28</v>
      </c>
      <c r="F12" s="8" t="s">
        <v>20</v>
      </c>
      <c r="G12" s="8" t="s">
        <v>34</v>
      </c>
      <c r="H12" s="8" t="s">
        <v>35</v>
      </c>
      <c r="I12" s="8" t="s">
        <v>25</v>
      </c>
      <c r="J12" s="10">
        <v>400</v>
      </c>
      <c r="K12" s="7">
        <v>0.41945925000000001</v>
      </c>
      <c r="L12" s="7"/>
      <c r="M12" s="7"/>
      <c r="N12" s="7"/>
      <c r="O12" s="7"/>
      <c r="P12" s="7"/>
      <c r="Q12" s="7"/>
      <c r="R12" s="7"/>
      <c r="S12" s="7"/>
      <c r="T12" s="7"/>
    </row>
    <row r="13" spans="1:20">
      <c r="A13" s="8" t="s">
        <v>84</v>
      </c>
      <c r="B13" s="8" t="s">
        <v>49</v>
      </c>
      <c r="C13" s="8" t="s">
        <v>50</v>
      </c>
      <c r="D13" s="8" t="s">
        <v>51</v>
      </c>
      <c r="E13" s="8" t="s">
        <v>52</v>
      </c>
      <c r="F13" s="8" t="s">
        <v>22</v>
      </c>
      <c r="G13" s="8" t="s">
        <v>23</v>
      </c>
      <c r="H13" s="8" t="s">
        <v>53</v>
      </c>
      <c r="I13" s="8" t="s">
        <v>25</v>
      </c>
      <c r="J13" s="10">
        <v>400</v>
      </c>
      <c r="K13" s="7"/>
      <c r="L13" s="7"/>
      <c r="M13" s="7"/>
      <c r="N13" s="7"/>
      <c r="O13" s="7"/>
      <c r="P13" s="7">
        <v>0.20250000000000001</v>
      </c>
      <c r="Q13" s="7"/>
      <c r="R13" s="7"/>
      <c r="S13" s="7"/>
      <c r="T13" s="7"/>
    </row>
    <row r="14" spans="1:20">
      <c r="A14" s="8" t="s">
        <v>85</v>
      </c>
      <c r="B14" s="8" t="s">
        <v>86</v>
      </c>
      <c r="C14" s="8" t="s">
        <v>87</v>
      </c>
      <c r="D14" s="8" t="s">
        <v>48</v>
      </c>
      <c r="E14" s="8" t="s">
        <v>27</v>
      </c>
      <c r="F14" s="8" t="s">
        <v>20</v>
      </c>
      <c r="G14" s="8" t="s">
        <v>34</v>
      </c>
      <c r="H14" s="8" t="s">
        <v>35</v>
      </c>
      <c r="I14" s="8" t="s">
        <v>25</v>
      </c>
      <c r="J14" s="10">
        <v>400</v>
      </c>
      <c r="K14" s="7">
        <v>0.3612805</v>
      </c>
      <c r="L14" s="7"/>
      <c r="M14" s="7"/>
      <c r="N14" s="7"/>
      <c r="O14" s="7"/>
      <c r="P14" s="7"/>
      <c r="Q14" s="7"/>
      <c r="R14" s="7"/>
      <c r="S14" s="7"/>
      <c r="T14" s="7"/>
    </row>
    <row r="15" spans="1:20">
      <c r="A15" s="8" t="s">
        <v>88</v>
      </c>
      <c r="B15" s="8" t="s">
        <v>89</v>
      </c>
      <c r="C15" s="8" t="s">
        <v>90</v>
      </c>
      <c r="D15" s="8" t="s">
        <v>59</v>
      </c>
      <c r="E15" s="8" t="s">
        <v>30</v>
      </c>
      <c r="F15" s="8" t="s">
        <v>20</v>
      </c>
      <c r="G15" s="8" t="s">
        <v>91</v>
      </c>
      <c r="H15" s="8" t="s">
        <v>92</v>
      </c>
      <c r="I15" s="8" t="s">
        <v>21</v>
      </c>
      <c r="J15" s="10">
        <v>400</v>
      </c>
      <c r="K15" s="7"/>
      <c r="L15" s="7">
        <v>0.63609098500000005</v>
      </c>
      <c r="M15" s="7">
        <v>0.59016373499999997</v>
      </c>
      <c r="N15" s="7">
        <v>0.406448315</v>
      </c>
      <c r="O15" s="7">
        <v>0.33976800499999998</v>
      </c>
      <c r="P15" s="7">
        <v>0.40372838500000002</v>
      </c>
      <c r="Q15" s="7">
        <v>0.35237186999999998</v>
      </c>
      <c r="R15" s="7">
        <v>0.25908241999999998</v>
      </c>
      <c r="S15" s="7">
        <v>0.25942932000000002</v>
      </c>
      <c r="T15" s="7">
        <v>0.26692433500000001</v>
      </c>
    </row>
    <row r="16" spans="1:20">
      <c r="A16" s="8" t="s">
        <v>81</v>
      </c>
      <c r="B16" s="8" t="s">
        <v>82</v>
      </c>
      <c r="C16" s="8" t="s">
        <v>83</v>
      </c>
      <c r="D16" s="8" t="s">
        <v>58</v>
      </c>
      <c r="E16" s="8" t="s">
        <v>47</v>
      </c>
      <c r="F16" s="8" t="s">
        <v>20</v>
      </c>
      <c r="G16" s="8" t="s">
        <v>38</v>
      </c>
      <c r="H16" s="8" t="s">
        <v>39</v>
      </c>
      <c r="I16" s="8" t="s">
        <v>21</v>
      </c>
      <c r="J16" s="10">
        <v>400</v>
      </c>
      <c r="K16" s="7"/>
      <c r="L16" s="7"/>
      <c r="M16" s="7"/>
      <c r="N16" s="7"/>
      <c r="O16" s="7"/>
      <c r="P16" s="7"/>
      <c r="Q16" s="7"/>
      <c r="R16" s="7"/>
      <c r="S16" s="7">
        <v>0.40769622</v>
      </c>
      <c r="T16" s="7">
        <v>0.53821224999999995</v>
      </c>
    </row>
    <row r="17" spans="1:20">
      <c r="A17" s="8">
        <v>998201820</v>
      </c>
      <c r="B17" s="8" t="s">
        <v>49</v>
      </c>
      <c r="C17" s="8" t="s">
        <v>50</v>
      </c>
      <c r="D17" s="8" t="s">
        <v>51</v>
      </c>
      <c r="E17" s="8" t="s">
        <v>52</v>
      </c>
      <c r="F17" s="8" t="s">
        <v>22</v>
      </c>
      <c r="G17" s="8" t="s">
        <v>23</v>
      </c>
      <c r="H17" s="8" t="s">
        <v>53</v>
      </c>
      <c r="I17" s="8" t="s">
        <v>21</v>
      </c>
      <c r="J17" s="10">
        <v>400</v>
      </c>
      <c r="K17" s="7"/>
      <c r="L17" s="7"/>
      <c r="M17" s="7"/>
      <c r="N17" s="7"/>
      <c r="O17" s="7"/>
      <c r="P17" s="7"/>
      <c r="Q17" s="7"/>
      <c r="R17" s="7"/>
      <c r="S17" s="7">
        <v>0.22975599999999999</v>
      </c>
      <c r="T17" s="7">
        <v>0.23599999999999999</v>
      </c>
    </row>
    <row r="18" spans="1:20">
      <c r="A18" s="8" t="s">
        <v>93</v>
      </c>
      <c r="B18" s="8" t="s">
        <v>94</v>
      </c>
      <c r="C18" s="8" t="s">
        <v>95</v>
      </c>
      <c r="D18" s="8" t="s">
        <v>36</v>
      </c>
      <c r="E18" s="8" t="s">
        <v>37</v>
      </c>
      <c r="F18" s="8" t="s">
        <v>20</v>
      </c>
      <c r="G18" s="8" t="s">
        <v>38</v>
      </c>
      <c r="H18" s="8" t="s">
        <v>39</v>
      </c>
      <c r="I18" s="8" t="s">
        <v>21</v>
      </c>
      <c r="J18" s="10">
        <v>400</v>
      </c>
      <c r="K18" s="7"/>
      <c r="L18" s="7"/>
      <c r="M18" s="7"/>
      <c r="N18" s="7"/>
      <c r="O18" s="7"/>
      <c r="P18" s="7"/>
      <c r="Q18" s="7"/>
      <c r="R18" s="7"/>
      <c r="S18" s="7">
        <v>0.24821501500000001</v>
      </c>
      <c r="T18" s="7">
        <v>0.33948114000000001</v>
      </c>
    </row>
    <row r="19" spans="1:20">
      <c r="A19" s="8" t="s">
        <v>60</v>
      </c>
      <c r="B19" s="8" t="s">
        <v>61</v>
      </c>
      <c r="C19" s="8" t="s">
        <v>62</v>
      </c>
      <c r="D19" s="8" t="s">
        <v>26</v>
      </c>
      <c r="E19" s="8" t="s">
        <v>63</v>
      </c>
      <c r="F19" s="8" t="s">
        <v>22</v>
      </c>
      <c r="G19" s="8" t="s">
        <v>23</v>
      </c>
      <c r="H19" s="8" t="s">
        <v>24</v>
      </c>
      <c r="I19" s="8" t="s">
        <v>21</v>
      </c>
      <c r="J19" s="10">
        <v>400</v>
      </c>
      <c r="K19" s="7"/>
      <c r="L19" s="7"/>
      <c r="M19" s="7"/>
      <c r="N19" s="7"/>
      <c r="O19" s="7"/>
      <c r="P19" s="7"/>
      <c r="Q19" s="7"/>
      <c r="R19" s="7"/>
      <c r="S19" s="7">
        <v>0.33958539999999998</v>
      </c>
      <c r="T19" s="7">
        <v>0.39113579999999998</v>
      </c>
    </row>
    <row r="20" spans="1:20">
      <c r="A20" s="8" t="s">
        <v>96</v>
      </c>
      <c r="B20" s="8" t="s">
        <v>97</v>
      </c>
      <c r="C20" s="8" t="s">
        <v>74</v>
      </c>
      <c r="D20" s="8" t="s">
        <v>32</v>
      </c>
      <c r="E20" s="8" t="s">
        <v>32</v>
      </c>
      <c r="F20" s="8" t="s">
        <v>22</v>
      </c>
      <c r="G20" s="8" t="s">
        <v>23</v>
      </c>
      <c r="H20" s="8" t="s">
        <v>24</v>
      </c>
      <c r="I20" s="8" t="s">
        <v>21</v>
      </c>
      <c r="J20" s="10">
        <v>400</v>
      </c>
      <c r="K20" s="7"/>
      <c r="L20" s="7"/>
      <c r="M20" s="7"/>
      <c r="N20" s="7"/>
      <c r="O20" s="7"/>
      <c r="P20" s="7"/>
      <c r="Q20" s="7"/>
      <c r="R20" s="7"/>
      <c r="S20" s="7">
        <v>0.34096900000000002</v>
      </c>
      <c r="T20" s="7">
        <v>0.39815800000000001</v>
      </c>
    </row>
  </sheetData>
  <autoFilter ref="A5:T637" xr:uid="{00000000-0001-0000-0000-000000000000}"/>
  <mergeCells count="2">
    <mergeCell ref="B1:S1"/>
    <mergeCell ref="B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5729-3820-4416-87FB-41447F2C4188}">
  <dimension ref="A1:K19"/>
  <sheetViews>
    <sheetView tabSelected="1" workbookViewId="0">
      <selection activeCell="E2" sqref="E2"/>
    </sheetView>
  </sheetViews>
  <sheetFormatPr defaultRowHeight="14.4"/>
  <cols>
    <col min="1" max="1" width="16.44140625" bestFit="1" customWidth="1"/>
    <col min="2" max="11" width="11.5546875" bestFit="1" customWidth="1"/>
  </cols>
  <sheetData>
    <row r="1" spans="1:11" ht="15.6">
      <c r="E1" s="2" t="s">
        <v>123</v>
      </c>
    </row>
    <row r="2" spans="1:11" ht="15.6">
      <c r="E2" s="2" t="s">
        <v>100</v>
      </c>
    </row>
    <row r="3" spans="1:11" ht="15.6">
      <c r="A3" s="3"/>
      <c r="B3" s="3"/>
      <c r="C3" s="3"/>
      <c r="D3" s="3"/>
      <c r="F3" s="3"/>
      <c r="G3" s="3"/>
      <c r="H3" s="3"/>
      <c r="I3" s="3"/>
    </row>
    <row r="4" spans="1:11" ht="15.6">
      <c r="A4" s="11" t="s">
        <v>5</v>
      </c>
      <c r="B4" t="s">
        <v>101</v>
      </c>
      <c r="C4" s="3"/>
      <c r="D4" s="3"/>
      <c r="F4" s="3"/>
      <c r="G4" s="3"/>
      <c r="H4" s="3"/>
      <c r="I4" s="3"/>
    </row>
    <row r="6" spans="1:11">
      <c r="A6" s="11" t="s">
        <v>102</v>
      </c>
      <c r="B6" t="s">
        <v>103</v>
      </c>
      <c r="C6" t="s">
        <v>104</v>
      </c>
      <c r="D6" t="s">
        <v>105</v>
      </c>
      <c r="E6" t="s">
        <v>106</v>
      </c>
      <c r="F6" t="s">
        <v>107</v>
      </c>
      <c r="G6" t="s">
        <v>108</v>
      </c>
      <c r="H6" t="s">
        <v>109</v>
      </c>
      <c r="I6" t="s">
        <v>110</v>
      </c>
      <c r="J6" t="s">
        <v>111</v>
      </c>
      <c r="K6" t="s">
        <v>122</v>
      </c>
    </row>
    <row r="7" spans="1:11">
      <c r="A7" s="4" t="s">
        <v>51</v>
      </c>
      <c r="B7" s="1"/>
      <c r="C7" s="1"/>
      <c r="D7" s="1"/>
      <c r="E7" s="1"/>
      <c r="F7" s="1"/>
      <c r="G7" s="1">
        <v>0.20250000000000001</v>
      </c>
      <c r="H7" s="1"/>
      <c r="I7" s="1"/>
      <c r="J7" s="1">
        <v>0.22975599999999999</v>
      </c>
      <c r="K7" s="13">
        <v>0.23599999999999999</v>
      </c>
    </row>
    <row r="8" spans="1:11">
      <c r="A8" s="4" t="s">
        <v>59</v>
      </c>
      <c r="B8" s="1"/>
      <c r="C8" s="1">
        <v>0.63609098500000005</v>
      </c>
      <c r="D8" s="1">
        <v>0.59016373499999997</v>
      </c>
      <c r="E8" s="1">
        <v>0.406448315</v>
      </c>
      <c r="F8" s="1">
        <v>0.33976800499999998</v>
      </c>
      <c r="G8" s="1">
        <v>0.40372838500000002</v>
      </c>
      <c r="H8" s="1">
        <v>0.35237186999999998</v>
      </c>
      <c r="I8" s="1">
        <v>0.25908241999999998</v>
      </c>
      <c r="J8" s="1">
        <v>0.25942932000000002</v>
      </c>
      <c r="K8" s="13">
        <v>0.26692433500000001</v>
      </c>
    </row>
    <row r="9" spans="1:11">
      <c r="A9" s="4" t="s">
        <v>31</v>
      </c>
      <c r="B9" s="1">
        <v>0.41945925000000001</v>
      </c>
      <c r="C9" s="1"/>
      <c r="D9" s="1"/>
      <c r="E9" s="1"/>
      <c r="F9" s="1"/>
      <c r="G9" s="1"/>
      <c r="H9" s="1"/>
      <c r="I9" s="1"/>
      <c r="J9" s="1"/>
      <c r="K9" s="13"/>
    </row>
    <row r="10" spans="1:11">
      <c r="A10" s="4" t="s">
        <v>26</v>
      </c>
      <c r="B10" s="1"/>
      <c r="C10" s="1"/>
      <c r="D10" s="1"/>
      <c r="E10" s="1"/>
      <c r="F10" s="1"/>
      <c r="G10" s="1"/>
      <c r="H10" s="1"/>
      <c r="I10" s="1"/>
      <c r="J10" s="1">
        <v>0.33958539999999998</v>
      </c>
      <c r="K10" s="13">
        <v>0.39113579999999998</v>
      </c>
    </row>
    <row r="11" spans="1:11">
      <c r="A11" s="4" t="s">
        <v>57</v>
      </c>
      <c r="B11" s="1">
        <v>0.69254800500000002</v>
      </c>
      <c r="C11" s="1">
        <v>0.78644789000000004</v>
      </c>
      <c r="D11" s="1">
        <v>0.72913989999999995</v>
      </c>
      <c r="E11" s="1">
        <v>0.51702000000000004</v>
      </c>
      <c r="F11" s="1">
        <v>0.53439619000000005</v>
      </c>
      <c r="G11" s="1">
        <v>0.51349093000000001</v>
      </c>
      <c r="H11" s="1">
        <v>0.32127183500000001</v>
      </c>
      <c r="I11" s="1">
        <v>0.42632741499999999</v>
      </c>
      <c r="J11" s="1">
        <v>0.41150830500000002</v>
      </c>
      <c r="K11" s="13">
        <v>0.45771365000000003</v>
      </c>
    </row>
    <row r="12" spans="1:11">
      <c r="A12" s="4" t="s">
        <v>32</v>
      </c>
      <c r="B12" s="1"/>
      <c r="C12" s="1"/>
      <c r="D12" s="1"/>
      <c r="E12" s="1"/>
      <c r="F12" s="1"/>
      <c r="G12" s="1"/>
      <c r="H12" s="1"/>
      <c r="I12" s="1"/>
      <c r="J12" s="1">
        <v>0.34096900000000002</v>
      </c>
      <c r="K12" s="13">
        <v>0.39815800000000001</v>
      </c>
    </row>
    <row r="13" spans="1:11">
      <c r="A13" s="4" t="s">
        <v>43</v>
      </c>
      <c r="B13" s="1">
        <v>0.56600000000000006</v>
      </c>
      <c r="C13" s="1"/>
      <c r="D13" s="1"/>
      <c r="E13" s="1">
        <v>0.232685</v>
      </c>
      <c r="F13" s="1">
        <v>0.21959999999999999</v>
      </c>
      <c r="G13" s="1">
        <v>0.26767999999999997</v>
      </c>
      <c r="H13" s="1">
        <v>0.25850000000000001</v>
      </c>
      <c r="I13" s="1">
        <v>0.26374999999999998</v>
      </c>
      <c r="J13" s="1">
        <v>0.21395</v>
      </c>
      <c r="K13" s="13">
        <v>0.22145000000000001</v>
      </c>
    </row>
    <row r="14" spans="1:11">
      <c r="A14" s="4" t="s">
        <v>36</v>
      </c>
      <c r="B14" s="1"/>
      <c r="C14" s="1"/>
      <c r="D14" s="1"/>
      <c r="E14" s="1"/>
      <c r="F14" s="1"/>
      <c r="G14" s="1"/>
      <c r="H14" s="1"/>
      <c r="I14" s="1"/>
      <c r="J14" s="1">
        <v>0.24821501500000001</v>
      </c>
      <c r="K14" s="13">
        <v>0.33948114000000001</v>
      </c>
    </row>
    <row r="15" spans="1:11">
      <c r="A15" s="4" t="s">
        <v>48</v>
      </c>
      <c r="B15" s="1">
        <v>0.3612805</v>
      </c>
      <c r="C15" s="1"/>
      <c r="D15" s="1"/>
      <c r="E15" s="1"/>
      <c r="F15" s="1"/>
      <c r="G15" s="1"/>
      <c r="H15" s="1"/>
      <c r="I15" s="1"/>
      <c r="J15" s="1"/>
      <c r="K15" s="13"/>
    </row>
    <row r="16" spans="1:11">
      <c r="A16" s="4" t="s">
        <v>58</v>
      </c>
      <c r="B16" s="1"/>
      <c r="C16" s="1"/>
      <c r="D16" s="1"/>
      <c r="E16" s="1"/>
      <c r="F16" s="1"/>
      <c r="G16" s="1"/>
      <c r="H16" s="1"/>
      <c r="I16" s="1"/>
      <c r="J16" s="1">
        <v>0.64491947000000005</v>
      </c>
      <c r="K16" s="13">
        <v>0.53821224999999995</v>
      </c>
    </row>
    <row r="17" spans="1:11">
      <c r="A17" s="4" t="s">
        <v>67</v>
      </c>
      <c r="B17" s="1"/>
      <c r="C17" s="1"/>
      <c r="D17" s="1"/>
      <c r="E17" s="1"/>
      <c r="F17" s="1"/>
      <c r="G17" s="1"/>
      <c r="H17" s="1"/>
      <c r="I17" s="1"/>
      <c r="J17" s="1"/>
      <c r="K17" s="13">
        <v>0.20237359999999999</v>
      </c>
    </row>
    <row r="18" spans="1:11">
      <c r="A18" s="4" t="s">
        <v>54</v>
      </c>
      <c r="B18" s="1"/>
      <c r="C18" s="1"/>
      <c r="D18" s="1"/>
      <c r="E18" s="1"/>
      <c r="F18" s="1"/>
      <c r="G18" s="1"/>
      <c r="H18" s="1"/>
      <c r="I18" s="1"/>
      <c r="J18" s="1"/>
      <c r="K18" s="13">
        <v>0.23574649</v>
      </c>
    </row>
    <row r="19" spans="1:11">
      <c r="A19" s="4" t="s">
        <v>112</v>
      </c>
      <c r="B19" s="1">
        <v>2.0392877550000001</v>
      </c>
      <c r="C19" s="1">
        <v>1.4225388750000001</v>
      </c>
      <c r="D19" s="1">
        <v>1.3193036349999998</v>
      </c>
      <c r="E19" s="1">
        <v>1.1561533150000001</v>
      </c>
      <c r="F19" s="1">
        <v>1.0937641950000001</v>
      </c>
      <c r="G19" s="1">
        <v>1.3873993150000001</v>
      </c>
      <c r="H19" s="1">
        <v>0.93214370499999988</v>
      </c>
      <c r="I19" s="1">
        <v>0.9491598349999999</v>
      </c>
      <c r="J19" s="1">
        <v>2.6883325100000004</v>
      </c>
      <c r="K19" s="13">
        <v>3.2871952649999998</v>
      </c>
    </row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0971-ED33-4701-8B30-0AE48A1B04F7}">
  <dimension ref="A1:K18"/>
  <sheetViews>
    <sheetView workbookViewId="0">
      <selection activeCell="R18" sqref="R18"/>
    </sheetView>
  </sheetViews>
  <sheetFormatPr defaultRowHeight="14.4"/>
  <cols>
    <col min="1" max="1" width="13.109375" bestFit="1" customWidth="1"/>
    <col min="2" max="11" width="11.5546875" bestFit="1" customWidth="1"/>
  </cols>
  <sheetData>
    <row r="1" spans="1:11" ht="15.6">
      <c r="A1" s="3"/>
      <c r="B1" s="3"/>
      <c r="C1" s="3"/>
      <c r="D1" s="3"/>
      <c r="E1" s="2" t="s">
        <v>124</v>
      </c>
      <c r="F1" s="3"/>
      <c r="G1" s="3"/>
      <c r="H1" s="3"/>
      <c r="I1" s="3"/>
      <c r="J1" s="3"/>
      <c r="K1" s="3"/>
    </row>
    <row r="2" spans="1:11" ht="15.6">
      <c r="A2" s="3"/>
      <c r="B2" s="3"/>
      <c r="C2" s="3"/>
      <c r="D2" s="3"/>
      <c r="E2" s="2" t="s">
        <v>100</v>
      </c>
      <c r="F2" s="3"/>
      <c r="G2" s="3"/>
      <c r="H2" s="3"/>
      <c r="I2" s="3"/>
      <c r="J2" s="3"/>
      <c r="K2" s="3"/>
    </row>
    <row r="3" spans="1:11" ht="15.6">
      <c r="A3" s="3"/>
      <c r="B3" s="3"/>
      <c r="C3" s="3"/>
      <c r="D3" s="3"/>
      <c r="E3" s="2"/>
      <c r="F3" s="3"/>
      <c r="G3" s="3"/>
      <c r="H3" s="3"/>
      <c r="I3" s="3"/>
      <c r="J3" s="3"/>
      <c r="K3" s="3"/>
    </row>
    <row r="4" spans="1:11" ht="15.6">
      <c r="A4" s="11" t="s">
        <v>5</v>
      </c>
      <c r="B4" t="s">
        <v>101</v>
      </c>
      <c r="C4" s="3"/>
      <c r="D4" s="3"/>
      <c r="E4" s="2"/>
      <c r="F4" s="3"/>
      <c r="G4" s="3"/>
      <c r="H4" s="3"/>
      <c r="I4" s="3"/>
      <c r="J4" s="3"/>
      <c r="K4" s="3"/>
    </row>
    <row r="6" spans="1:11">
      <c r="A6" s="11" t="s">
        <v>102</v>
      </c>
      <c r="B6" t="s">
        <v>103</v>
      </c>
      <c r="C6" t="s">
        <v>104</v>
      </c>
      <c r="D6" t="s">
        <v>105</v>
      </c>
      <c r="E6" t="s">
        <v>106</v>
      </c>
      <c r="F6" t="s">
        <v>107</v>
      </c>
      <c r="G6" t="s">
        <v>108</v>
      </c>
      <c r="H6" t="s">
        <v>109</v>
      </c>
      <c r="I6" t="s">
        <v>110</v>
      </c>
      <c r="J6" t="s">
        <v>111</v>
      </c>
      <c r="K6" t="s">
        <v>122</v>
      </c>
    </row>
    <row r="7" spans="1:11">
      <c r="A7" s="4" t="s">
        <v>28</v>
      </c>
      <c r="B7" s="1">
        <v>0.41945925000000001</v>
      </c>
      <c r="C7" s="1"/>
      <c r="D7" s="1"/>
      <c r="E7" s="1"/>
      <c r="F7" s="1"/>
      <c r="G7" s="1"/>
      <c r="H7" s="1"/>
      <c r="I7" s="1"/>
      <c r="J7" s="1"/>
      <c r="K7" s="13"/>
    </row>
    <row r="8" spans="1:11">
      <c r="A8" s="4" t="s">
        <v>27</v>
      </c>
      <c r="B8" s="1">
        <v>0.3612805</v>
      </c>
      <c r="C8" s="1"/>
      <c r="D8" s="1"/>
      <c r="E8" s="1"/>
      <c r="F8" s="1"/>
      <c r="G8" s="1"/>
      <c r="H8" s="1"/>
      <c r="I8" s="1"/>
      <c r="J8" s="1"/>
      <c r="K8" s="13"/>
    </row>
    <row r="9" spans="1:11">
      <c r="A9" s="4" t="s">
        <v>32</v>
      </c>
      <c r="B9" s="1"/>
      <c r="C9" s="1"/>
      <c r="D9" s="1"/>
      <c r="E9" s="1"/>
      <c r="F9" s="1"/>
      <c r="G9" s="1"/>
      <c r="H9" s="1"/>
      <c r="I9" s="1"/>
      <c r="J9" s="1">
        <v>0.34096900000000002</v>
      </c>
      <c r="K9" s="13">
        <v>0.39815800000000001</v>
      </c>
    </row>
    <row r="10" spans="1:11">
      <c r="A10" s="4" t="s">
        <v>37</v>
      </c>
      <c r="B10" s="1"/>
      <c r="C10" s="1"/>
      <c r="D10" s="1"/>
      <c r="E10" s="1"/>
      <c r="F10" s="1"/>
      <c r="G10" s="1"/>
      <c r="H10" s="1"/>
      <c r="I10" s="1"/>
      <c r="J10" s="1">
        <v>0.24821501500000001</v>
      </c>
      <c r="K10" s="13">
        <v>0.33948114000000001</v>
      </c>
    </row>
    <row r="11" spans="1:11">
      <c r="A11" s="4" t="s">
        <v>30</v>
      </c>
      <c r="B11" s="1"/>
      <c r="C11" s="1">
        <v>0.63609098500000005</v>
      </c>
      <c r="D11" s="1">
        <v>0.59016373499999997</v>
      </c>
      <c r="E11" s="1">
        <v>0.406448315</v>
      </c>
      <c r="F11" s="1">
        <v>0.33976800499999998</v>
      </c>
      <c r="G11" s="1">
        <v>0.40372838500000002</v>
      </c>
      <c r="H11" s="1">
        <v>0.35237186999999998</v>
      </c>
      <c r="I11" s="1">
        <v>0.25908241999999998</v>
      </c>
      <c r="J11" s="1">
        <v>0.25942932000000002</v>
      </c>
      <c r="K11" s="13">
        <v>0.26692433500000001</v>
      </c>
    </row>
    <row r="12" spans="1:11">
      <c r="A12" s="4" t="s">
        <v>63</v>
      </c>
      <c r="B12" s="1"/>
      <c r="C12" s="1"/>
      <c r="D12" s="1"/>
      <c r="E12" s="1"/>
      <c r="F12" s="1"/>
      <c r="G12" s="1"/>
      <c r="H12" s="1"/>
      <c r="I12" s="1"/>
      <c r="J12" s="1">
        <v>0.33958539999999998</v>
      </c>
      <c r="K12" s="13">
        <v>0.39113579999999998</v>
      </c>
    </row>
    <row r="13" spans="1:11">
      <c r="A13" s="4" t="s">
        <v>44</v>
      </c>
      <c r="B13" s="1">
        <v>0.56600000000000006</v>
      </c>
      <c r="C13" s="1"/>
      <c r="D13" s="1"/>
      <c r="E13" s="1">
        <v>0.232685</v>
      </c>
      <c r="F13" s="1">
        <v>0.21959999999999999</v>
      </c>
      <c r="G13" s="1">
        <v>0.26767999999999997</v>
      </c>
      <c r="H13" s="1">
        <v>0.25850000000000001</v>
      </c>
      <c r="I13" s="1">
        <v>0.26374999999999998</v>
      </c>
      <c r="J13" s="1">
        <v>0.21395</v>
      </c>
      <c r="K13" s="13">
        <v>0.42382359999999997</v>
      </c>
    </row>
    <row r="14" spans="1:11">
      <c r="A14" s="4" t="s">
        <v>29</v>
      </c>
      <c r="B14" s="1">
        <v>0.69254800500000002</v>
      </c>
      <c r="C14" s="1">
        <v>0.78644789000000004</v>
      </c>
      <c r="D14" s="1">
        <v>0.72913989999999995</v>
      </c>
      <c r="E14" s="1">
        <v>0.51702000000000004</v>
      </c>
      <c r="F14" s="1">
        <v>0.53439619000000005</v>
      </c>
      <c r="G14" s="1">
        <v>0.51349093000000001</v>
      </c>
      <c r="H14" s="1">
        <v>0.32127183500000001</v>
      </c>
      <c r="I14" s="1">
        <v>0.42632741499999999</v>
      </c>
      <c r="J14" s="1">
        <v>0.41150830500000002</v>
      </c>
      <c r="K14" s="13">
        <v>0.45771365000000003</v>
      </c>
    </row>
    <row r="15" spans="1:11">
      <c r="A15" s="4" t="s">
        <v>52</v>
      </c>
      <c r="B15" s="1"/>
      <c r="C15" s="1"/>
      <c r="D15" s="1"/>
      <c r="E15" s="1"/>
      <c r="F15" s="1"/>
      <c r="G15" s="1">
        <v>0.20250000000000001</v>
      </c>
      <c r="H15" s="1"/>
      <c r="I15" s="1"/>
      <c r="J15" s="1">
        <v>0.22975599999999999</v>
      </c>
      <c r="K15" s="13">
        <v>0.23599999999999999</v>
      </c>
    </row>
    <row r="16" spans="1:11">
      <c r="A16" s="4" t="s">
        <v>47</v>
      </c>
      <c r="B16" s="1"/>
      <c r="C16" s="1"/>
      <c r="D16" s="1"/>
      <c r="E16" s="1"/>
      <c r="F16" s="1"/>
      <c r="G16" s="1"/>
      <c r="H16" s="1"/>
      <c r="I16" s="1"/>
      <c r="J16" s="1">
        <v>0.64491947000000005</v>
      </c>
      <c r="K16" s="13">
        <v>0.53821224999999995</v>
      </c>
    </row>
    <row r="17" spans="1:11">
      <c r="A17" s="4" t="s">
        <v>55</v>
      </c>
      <c r="B17" s="1"/>
      <c r="C17" s="1"/>
      <c r="D17" s="1"/>
      <c r="E17" s="1"/>
      <c r="F17" s="1"/>
      <c r="G17" s="1"/>
      <c r="H17" s="1"/>
      <c r="I17" s="1"/>
      <c r="J17" s="1"/>
      <c r="K17" s="13">
        <v>0.23574649</v>
      </c>
    </row>
    <row r="18" spans="1:11">
      <c r="A18" s="4" t="s">
        <v>112</v>
      </c>
      <c r="B18" s="1">
        <v>2.0392877550000001</v>
      </c>
      <c r="C18" s="1">
        <v>1.4225388750000001</v>
      </c>
      <c r="D18" s="1">
        <v>1.3193036349999998</v>
      </c>
      <c r="E18" s="1">
        <v>1.1561533150000001</v>
      </c>
      <c r="F18" s="1">
        <v>1.0937641949999999</v>
      </c>
      <c r="G18" s="1">
        <v>1.3873993150000001</v>
      </c>
      <c r="H18" s="1">
        <v>0.93214370499999999</v>
      </c>
      <c r="I18" s="1">
        <v>0.9491598349999999</v>
      </c>
      <c r="J18" s="1">
        <v>2.6883325100000004</v>
      </c>
      <c r="K18" s="13">
        <v>3.2871952649999998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9BF5-1D7A-46DB-8161-2070FAB848EF}">
  <dimension ref="A1:K18"/>
  <sheetViews>
    <sheetView workbookViewId="0">
      <selection activeCell="R18" sqref="R18"/>
    </sheetView>
  </sheetViews>
  <sheetFormatPr defaultRowHeight="14.4"/>
  <cols>
    <col min="1" max="1" width="16.44140625" bestFit="1" customWidth="1"/>
    <col min="2" max="11" width="13.109375" bestFit="1" customWidth="1"/>
  </cols>
  <sheetData>
    <row r="1" spans="1:11" ht="15.6">
      <c r="A1" s="5" t="s">
        <v>126</v>
      </c>
    </row>
    <row r="2" spans="1:11" ht="15.6">
      <c r="A2" s="5"/>
    </row>
    <row r="3" spans="1:11">
      <c r="A3" s="11" t="s">
        <v>5</v>
      </c>
      <c r="B3" t="s">
        <v>101</v>
      </c>
    </row>
    <row r="5" spans="1:11">
      <c r="A5" s="11" t="s">
        <v>102</v>
      </c>
      <c r="B5" t="s">
        <v>113</v>
      </c>
      <c r="C5" t="s">
        <v>114</v>
      </c>
      <c r="D5" t="s">
        <v>115</v>
      </c>
      <c r="E5" t="s">
        <v>116</v>
      </c>
      <c r="F5" t="s">
        <v>117</v>
      </c>
      <c r="G5" t="s">
        <v>118</v>
      </c>
      <c r="H5" t="s">
        <v>119</v>
      </c>
      <c r="I5" t="s">
        <v>120</v>
      </c>
      <c r="J5" t="s">
        <v>121</v>
      </c>
      <c r="K5" t="s">
        <v>125</v>
      </c>
    </row>
    <row r="6" spans="1:11">
      <c r="A6" s="4" t="s">
        <v>51</v>
      </c>
      <c r="B6" s="12"/>
      <c r="C6" s="12"/>
      <c r="D6" s="12"/>
      <c r="E6" s="12"/>
      <c r="F6" s="12"/>
      <c r="G6" s="12">
        <v>1</v>
      </c>
      <c r="H6" s="12"/>
      <c r="I6" s="12"/>
      <c r="J6" s="12">
        <v>1</v>
      </c>
      <c r="K6" s="14">
        <v>1</v>
      </c>
    </row>
    <row r="7" spans="1:11">
      <c r="A7" s="4" t="s">
        <v>59</v>
      </c>
      <c r="B7" s="12"/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4">
        <v>1</v>
      </c>
    </row>
    <row r="8" spans="1:11">
      <c r="A8" s="4" t="s">
        <v>31</v>
      </c>
      <c r="B8" s="12">
        <v>1</v>
      </c>
      <c r="C8" s="12"/>
      <c r="D8" s="12"/>
      <c r="E8" s="12"/>
      <c r="F8" s="12"/>
      <c r="G8" s="12"/>
      <c r="H8" s="12"/>
      <c r="I8" s="12"/>
      <c r="J8" s="12"/>
      <c r="K8" s="14"/>
    </row>
    <row r="9" spans="1:11">
      <c r="A9" s="4" t="s">
        <v>26</v>
      </c>
      <c r="B9" s="12"/>
      <c r="C9" s="12"/>
      <c r="D9" s="12"/>
      <c r="E9" s="12"/>
      <c r="F9" s="12"/>
      <c r="G9" s="12"/>
      <c r="H9" s="12"/>
      <c r="I9" s="12"/>
      <c r="J9" s="12">
        <v>1</v>
      </c>
      <c r="K9" s="14">
        <v>1</v>
      </c>
    </row>
    <row r="10" spans="1:11">
      <c r="A10" s="4" t="s">
        <v>57</v>
      </c>
      <c r="B10" s="12">
        <v>1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4">
        <v>1</v>
      </c>
    </row>
    <row r="11" spans="1:11">
      <c r="A11" s="4" t="s">
        <v>32</v>
      </c>
      <c r="B11" s="12"/>
      <c r="C11" s="12"/>
      <c r="D11" s="12"/>
      <c r="E11" s="12"/>
      <c r="F11" s="12"/>
      <c r="G11" s="12"/>
      <c r="H11" s="12"/>
      <c r="I11" s="12"/>
      <c r="J11" s="12">
        <v>1</v>
      </c>
      <c r="K11" s="14">
        <v>1</v>
      </c>
    </row>
    <row r="12" spans="1:11">
      <c r="A12" s="4" t="s">
        <v>43</v>
      </c>
      <c r="B12" s="12">
        <v>2</v>
      </c>
      <c r="C12" s="12"/>
      <c r="D12" s="12"/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4">
        <v>1</v>
      </c>
    </row>
    <row r="13" spans="1:11">
      <c r="A13" s="4" t="s">
        <v>36</v>
      </c>
      <c r="B13" s="12"/>
      <c r="C13" s="12"/>
      <c r="D13" s="12"/>
      <c r="E13" s="12"/>
      <c r="F13" s="12"/>
      <c r="G13" s="12"/>
      <c r="H13" s="12"/>
      <c r="I13" s="12"/>
      <c r="J13" s="12">
        <v>1</v>
      </c>
      <c r="K13" s="14">
        <v>1</v>
      </c>
    </row>
    <row r="14" spans="1:11">
      <c r="A14" s="4" t="s">
        <v>48</v>
      </c>
      <c r="B14" s="12">
        <v>1</v>
      </c>
      <c r="C14" s="12"/>
      <c r="D14" s="12"/>
      <c r="E14" s="12"/>
      <c r="F14" s="12"/>
      <c r="G14" s="12"/>
      <c r="H14" s="12"/>
      <c r="I14" s="12"/>
      <c r="J14" s="12"/>
      <c r="K14" s="14"/>
    </row>
    <row r="15" spans="1:11">
      <c r="A15" s="4" t="s">
        <v>58</v>
      </c>
      <c r="B15" s="12"/>
      <c r="C15" s="12"/>
      <c r="D15" s="12"/>
      <c r="E15" s="12"/>
      <c r="F15" s="12"/>
      <c r="G15" s="12"/>
      <c r="H15" s="12"/>
      <c r="I15" s="12"/>
      <c r="J15" s="12">
        <v>2</v>
      </c>
      <c r="K15" s="14">
        <v>1</v>
      </c>
    </row>
    <row r="16" spans="1:11">
      <c r="A16" s="4" t="s">
        <v>67</v>
      </c>
      <c r="B16" s="12"/>
      <c r="C16" s="12"/>
      <c r="D16" s="12"/>
      <c r="E16" s="12"/>
      <c r="F16" s="12"/>
      <c r="G16" s="12"/>
      <c r="H16" s="12"/>
      <c r="I16" s="12"/>
      <c r="J16" s="12"/>
      <c r="K16" s="14">
        <v>1</v>
      </c>
    </row>
    <row r="17" spans="1:11">
      <c r="A17" s="4" t="s">
        <v>54</v>
      </c>
      <c r="B17" s="12"/>
      <c r="C17" s="12"/>
      <c r="D17" s="12"/>
      <c r="E17" s="12"/>
      <c r="F17" s="12"/>
      <c r="G17" s="12"/>
      <c r="H17" s="12"/>
      <c r="I17" s="12"/>
      <c r="J17" s="12"/>
      <c r="K17" s="14">
        <v>1</v>
      </c>
    </row>
    <row r="18" spans="1:11">
      <c r="A18" s="4" t="s">
        <v>112</v>
      </c>
      <c r="B18" s="12">
        <v>5</v>
      </c>
      <c r="C18" s="12">
        <v>2</v>
      </c>
      <c r="D18" s="12">
        <v>2</v>
      </c>
      <c r="E18" s="12">
        <v>3</v>
      </c>
      <c r="F18" s="12">
        <v>3</v>
      </c>
      <c r="G18" s="12">
        <v>4</v>
      </c>
      <c r="H18" s="12">
        <v>3</v>
      </c>
      <c r="I18" s="12">
        <v>3</v>
      </c>
      <c r="J18" s="12">
        <v>9</v>
      </c>
      <c r="K18" s="14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EC4A-1195-42B2-9C9D-738FF7EA5F55}">
  <dimension ref="A1:K17"/>
  <sheetViews>
    <sheetView workbookViewId="0">
      <selection activeCell="R18" sqref="R18"/>
    </sheetView>
  </sheetViews>
  <sheetFormatPr defaultRowHeight="14.4"/>
  <cols>
    <col min="1" max="11" width="13.109375" bestFit="1" customWidth="1"/>
  </cols>
  <sheetData>
    <row r="1" spans="1:11" ht="15.6">
      <c r="A1" s="5" t="s">
        <v>127</v>
      </c>
    </row>
    <row r="2" spans="1:11" ht="15.6">
      <c r="A2" s="5"/>
    </row>
    <row r="3" spans="1:11">
      <c r="A3" s="11" t="s">
        <v>5</v>
      </c>
      <c r="B3" t="s">
        <v>101</v>
      </c>
    </row>
    <row r="5" spans="1:11">
      <c r="A5" s="11" t="s">
        <v>102</v>
      </c>
      <c r="B5" t="s">
        <v>113</v>
      </c>
      <c r="C5" t="s">
        <v>114</v>
      </c>
      <c r="D5" t="s">
        <v>115</v>
      </c>
      <c r="E5" t="s">
        <v>116</v>
      </c>
      <c r="F5" t="s">
        <v>117</v>
      </c>
      <c r="G5" t="s">
        <v>118</v>
      </c>
      <c r="H5" t="s">
        <v>119</v>
      </c>
      <c r="I5" t="s">
        <v>120</v>
      </c>
      <c r="J5" t="s">
        <v>121</v>
      </c>
      <c r="K5" t="s">
        <v>125</v>
      </c>
    </row>
    <row r="6" spans="1:11">
      <c r="A6" s="4" t="s">
        <v>28</v>
      </c>
      <c r="B6" s="12">
        <v>1</v>
      </c>
      <c r="C6" s="12"/>
      <c r="D6" s="12"/>
      <c r="E6" s="12"/>
      <c r="F6" s="12"/>
      <c r="G6" s="12"/>
      <c r="H6" s="12"/>
      <c r="I6" s="12"/>
      <c r="J6" s="12"/>
      <c r="K6" s="14"/>
    </row>
    <row r="7" spans="1:11">
      <c r="A7" s="4" t="s">
        <v>27</v>
      </c>
      <c r="B7" s="12">
        <v>1</v>
      </c>
      <c r="C7" s="12"/>
      <c r="D7" s="12"/>
      <c r="E7" s="12"/>
      <c r="F7" s="12"/>
      <c r="G7" s="12"/>
      <c r="H7" s="12"/>
      <c r="I7" s="12"/>
      <c r="J7" s="12"/>
      <c r="K7" s="14"/>
    </row>
    <row r="8" spans="1:11">
      <c r="A8" s="4" t="s">
        <v>32</v>
      </c>
      <c r="B8" s="12"/>
      <c r="C8" s="12"/>
      <c r="D8" s="12"/>
      <c r="E8" s="12"/>
      <c r="F8" s="12"/>
      <c r="G8" s="12"/>
      <c r="H8" s="12"/>
      <c r="I8" s="12"/>
      <c r="J8" s="12">
        <v>1</v>
      </c>
      <c r="K8" s="14">
        <v>1</v>
      </c>
    </row>
    <row r="9" spans="1:11">
      <c r="A9" s="4" t="s">
        <v>37</v>
      </c>
      <c r="B9" s="12"/>
      <c r="C9" s="12"/>
      <c r="D9" s="12"/>
      <c r="E9" s="12"/>
      <c r="F9" s="12"/>
      <c r="G9" s="12"/>
      <c r="H9" s="12"/>
      <c r="I9" s="12"/>
      <c r="J9" s="12">
        <v>1</v>
      </c>
      <c r="K9" s="14">
        <v>1</v>
      </c>
    </row>
    <row r="10" spans="1:11">
      <c r="A10" s="4" t="s">
        <v>30</v>
      </c>
      <c r="B10" s="12"/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4">
        <v>1</v>
      </c>
    </row>
    <row r="11" spans="1:11">
      <c r="A11" s="4" t="s">
        <v>63</v>
      </c>
      <c r="B11" s="12"/>
      <c r="C11" s="12"/>
      <c r="D11" s="12"/>
      <c r="E11" s="12"/>
      <c r="F11" s="12"/>
      <c r="G11" s="12"/>
      <c r="H11" s="12"/>
      <c r="I11" s="12"/>
      <c r="J11" s="12">
        <v>1</v>
      </c>
      <c r="K11" s="14">
        <v>1</v>
      </c>
    </row>
    <row r="12" spans="1:11">
      <c r="A12" s="4" t="s">
        <v>44</v>
      </c>
      <c r="B12" s="12">
        <v>2</v>
      </c>
      <c r="C12" s="12"/>
      <c r="D12" s="12"/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4">
        <v>2</v>
      </c>
    </row>
    <row r="13" spans="1:11">
      <c r="A13" s="4" t="s">
        <v>29</v>
      </c>
      <c r="B13" s="12">
        <v>1</v>
      </c>
      <c r="C13" s="12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4">
        <v>1</v>
      </c>
    </row>
    <row r="14" spans="1:11">
      <c r="A14" s="4" t="s">
        <v>52</v>
      </c>
      <c r="B14" s="12"/>
      <c r="C14" s="12"/>
      <c r="D14" s="12"/>
      <c r="E14" s="12"/>
      <c r="F14" s="12"/>
      <c r="G14" s="12">
        <v>1</v>
      </c>
      <c r="H14" s="12"/>
      <c r="I14" s="12"/>
      <c r="J14" s="12">
        <v>1</v>
      </c>
      <c r="K14" s="14">
        <v>1</v>
      </c>
    </row>
    <row r="15" spans="1:11">
      <c r="A15" s="4" t="s">
        <v>47</v>
      </c>
      <c r="B15" s="12"/>
      <c r="C15" s="12"/>
      <c r="D15" s="12"/>
      <c r="E15" s="12"/>
      <c r="F15" s="12"/>
      <c r="G15" s="12"/>
      <c r="H15" s="12"/>
      <c r="I15" s="12"/>
      <c r="J15" s="12">
        <v>2</v>
      </c>
      <c r="K15" s="14">
        <v>1</v>
      </c>
    </row>
    <row r="16" spans="1:11">
      <c r="A16" s="4" t="s">
        <v>55</v>
      </c>
      <c r="B16" s="12"/>
      <c r="C16" s="12"/>
      <c r="D16" s="12"/>
      <c r="E16" s="12"/>
      <c r="F16" s="12"/>
      <c r="G16" s="12"/>
      <c r="H16" s="12"/>
      <c r="I16" s="12"/>
      <c r="J16" s="12"/>
      <c r="K16" s="14">
        <v>1</v>
      </c>
    </row>
    <row r="17" spans="1:11">
      <c r="A17" s="4" t="s">
        <v>112</v>
      </c>
      <c r="B17" s="12">
        <v>5</v>
      </c>
      <c r="C17" s="12">
        <v>2</v>
      </c>
      <c r="D17" s="12">
        <v>2</v>
      </c>
      <c r="E17" s="12">
        <v>3</v>
      </c>
      <c r="F17" s="12">
        <v>3</v>
      </c>
      <c r="G17" s="12">
        <v>4</v>
      </c>
      <c r="H17" s="12">
        <v>3</v>
      </c>
      <c r="I17" s="12">
        <v>3</v>
      </c>
      <c r="J17" s="12">
        <v>9</v>
      </c>
      <c r="K17" s="14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CFCF-C4C1-4EEB-9509-E24C77B6DA4E}">
  <dimension ref="A1:K4"/>
  <sheetViews>
    <sheetView workbookViewId="0">
      <selection activeCell="R18" sqref="R18"/>
    </sheetView>
  </sheetViews>
  <sheetFormatPr defaultRowHeight="14.4"/>
  <cols>
    <col min="1" max="11" width="13.109375" bestFit="1" customWidth="1"/>
  </cols>
  <sheetData>
    <row r="1" spans="1:11">
      <c r="A1" s="11" t="s">
        <v>102</v>
      </c>
      <c r="B1" t="s">
        <v>113</v>
      </c>
      <c r="C1" t="s">
        <v>114</v>
      </c>
      <c r="D1" t="s">
        <v>115</v>
      </c>
      <c r="E1" t="s">
        <v>116</v>
      </c>
      <c r="F1" t="s">
        <v>117</v>
      </c>
      <c r="G1" t="s">
        <v>118</v>
      </c>
      <c r="H1" t="s">
        <v>119</v>
      </c>
      <c r="I1" t="s">
        <v>120</v>
      </c>
      <c r="J1" t="s">
        <v>121</v>
      </c>
      <c r="K1" t="s">
        <v>125</v>
      </c>
    </row>
    <row r="2" spans="1:11">
      <c r="A2" s="4" t="s">
        <v>20</v>
      </c>
      <c r="B2" s="12">
        <v>5</v>
      </c>
      <c r="C2" s="12">
        <v>2</v>
      </c>
      <c r="D2" s="12">
        <v>2</v>
      </c>
      <c r="E2" s="12">
        <v>3</v>
      </c>
      <c r="F2" s="12">
        <v>3</v>
      </c>
      <c r="G2" s="12">
        <v>3</v>
      </c>
      <c r="H2" s="12">
        <v>3</v>
      </c>
      <c r="I2" s="12">
        <v>3</v>
      </c>
      <c r="J2" s="12">
        <v>6</v>
      </c>
      <c r="K2" s="12">
        <v>7</v>
      </c>
    </row>
    <row r="3" spans="1:11">
      <c r="A3" s="4" t="s">
        <v>22</v>
      </c>
      <c r="B3" s="12"/>
      <c r="C3" s="12"/>
      <c r="D3" s="12"/>
      <c r="E3" s="12"/>
      <c r="F3" s="12"/>
      <c r="G3" s="12">
        <v>1</v>
      </c>
      <c r="H3" s="12"/>
      <c r="I3" s="12"/>
      <c r="J3" s="12">
        <v>3</v>
      </c>
      <c r="K3" s="12">
        <v>3</v>
      </c>
    </row>
    <row r="4" spans="1:11">
      <c r="A4" s="4" t="s">
        <v>112</v>
      </c>
      <c r="B4" s="12">
        <v>5</v>
      </c>
      <c r="C4" s="12">
        <v>2</v>
      </c>
      <c r="D4" s="12">
        <v>2</v>
      </c>
      <c r="E4" s="12">
        <v>3</v>
      </c>
      <c r="F4" s="12">
        <v>3</v>
      </c>
      <c r="G4" s="12">
        <v>4</v>
      </c>
      <c r="H4" s="12">
        <v>3</v>
      </c>
      <c r="I4" s="12">
        <v>3</v>
      </c>
      <c r="J4" s="12">
        <v>9</v>
      </c>
      <c r="K4" s="12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9B1ED-0890-49CB-A848-A2AA2C48DD2F}">
  <dimension ref="A1:K6"/>
  <sheetViews>
    <sheetView workbookViewId="0">
      <selection activeCell="R18" sqref="R18"/>
    </sheetView>
  </sheetViews>
  <sheetFormatPr defaultRowHeight="14.4"/>
  <cols>
    <col min="1" max="1" width="13.109375" bestFit="1" customWidth="1"/>
    <col min="2" max="11" width="11.5546875" bestFit="1" customWidth="1"/>
  </cols>
  <sheetData>
    <row r="1" spans="1:11" ht="15.6">
      <c r="A1" s="5" t="s">
        <v>128</v>
      </c>
      <c r="B1" s="3"/>
      <c r="C1" s="3"/>
      <c r="D1" s="3"/>
      <c r="E1" s="2"/>
      <c r="F1" s="3"/>
      <c r="G1" s="3"/>
      <c r="H1" s="3"/>
      <c r="I1" s="3"/>
    </row>
    <row r="3" spans="1:11">
      <c r="A3" s="11" t="s">
        <v>102</v>
      </c>
      <c r="B3" t="s">
        <v>103</v>
      </c>
      <c r="C3" t="s">
        <v>104</v>
      </c>
      <c r="D3" t="s">
        <v>105</v>
      </c>
      <c r="E3" t="s">
        <v>106</v>
      </c>
      <c r="F3" t="s">
        <v>107</v>
      </c>
      <c r="G3" t="s">
        <v>108</v>
      </c>
      <c r="H3" t="s">
        <v>109</v>
      </c>
      <c r="I3" t="s">
        <v>110</v>
      </c>
      <c r="J3" t="s">
        <v>111</v>
      </c>
      <c r="K3" t="s">
        <v>122</v>
      </c>
    </row>
    <row r="4" spans="1:11">
      <c r="A4" s="4" t="s">
        <v>20</v>
      </c>
      <c r="B4" s="1">
        <v>2.0392877550000001</v>
      </c>
      <c r="C4" s="1">
        <v>1.4225388750000001</v>
      </c>
      <c r="D4" s="1">
        <v>1.3193036349999998</v>
      </c>
      <c r="E4" s="1">
        <v>1.1561533150000001</v>
      </c>
      <c r="F4" s="1">
        <v>1.0937641950000001</v>
      </c>
      <c r="G4" s="1">
        <v>1.184899315</v>
      </c>
      <c r="H4" s="1">
        <v>0.9321437050000001</v>
      </c>
      <c r="I4" s="1">
        <v>0.9491598349999999</v>
      </c>
      <c r="J4" s="1">
        <v>1.77802211</v>
      </c>
      <c r="K4" s="13">
        <v>2.2619014650000002</v>
      </c>
    </row>
    <row r="5" spans="1:11">
      <c r="A5" s="4" t="s">
        <v>22</v>
      </c>
      <c r="B5" s="1"/>
      <c r="C5" s="1"/>
      <c r="D5" s="1"/>
      <c r="E5" s="1"/>
      <c r="F5" s="1"/>
      <c r="G5" s="1">
        <v>0.20250000000000001</v>
      </c>
      <c r="H5" s="1"/>
      <c r="I5" s="1"/>
      <c r="J5" s="1">
        <v>0.91031039999999996</v>
      </c>
      <c r="K5" s="13">
        <v>1.0252938</v>
      </c>
    </row>
    <row r="6" spans="1:11">
      <c r="A6" s="4" t="s">
        <v>112</v>
      </c>
      <c r="B6" s="1">
        <v>2.0392877550000001</v>
      </c>
      <c r="C6" s="1">
        <v>1.4225388750000001</v>
      </c>
      <c r="D6" s="1">
        <v>1.3193036349999998</v>
      </c>
      <c r="E6" s="1">
        <v>1.1561533150000001</v>
      </c>
      <c r="F6" s="1">
        <v>1.0937641950000001</v>
      </c>
      <c r="G6" s="1">
        <v>1.3873993150000001</v>
      </c>
      <c r="H6" s="1">
        <v>0.9321437050000001</v>
      </c>
      <c r="I6" s="1">
        <v>0.9491598349999999</v>
      </c>
      <c r="J6" s="1">
        <v>2.68833251</v>
      </c>
      <c r="K6" s="13">
        <v>3.2871952650000003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R18" sqref="R18"/>
    </sheetView>
  </sheetViews>
  <sheetFormatPr defaultRowHeight="14.4"/>
  <sheetData>
    <row r="2" spans="1:1">
      <c r="A2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WDNREMSP-470500096-187</_dlc_DocId>
    <_dlc_DocIdUrl xmlns="d3d1dc04-9b7e-4d29-a312-82924514d5df">
      <Url>https://sp.dnr.enterprise.wistate.us/org/em/Section-AM/_layouts/15/DocIdRedir.aspx?ID=WDNREMSP-470500096-187</Url>
      <Description>WDNREMSP-470500096-187</Description>
    </_dlc_DocIdUrl>
  </documentManagement>
</p:properties>
</file>

<file path=customXml/itemProps1.xml><?xml version="1.0" encoding="utf-8"?>
<ds:datastoreItem xmlns:ds="http://schemas.openxmlformats.org/officeDocument/2006/customXml" ds:itemID="{D2E58DE4-A551-4F83-B825-6A927C21D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854202-881C-4742-8EA7-245A0A9B620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212D46F-A4C5-4FA0-9813-B641933AA12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610710-CE9B-4D9F-8F5A-F1A03BABDC6B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emis_by_facility</vt:lpstr>
      <vt:lpstr>emis_by_city</vt:lpstr>
      <vt:lpstr>emis_by_county</vt:lpstr>
      <vt:lpstr>count_by_city</vt:lpstr>
      <vt:lpstr>count_by_county</vt:lpstr>
      <vt:lpstr>count_by_port</vt:lpstr>
      <vt:lpstr>emis_by_port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2022-11-28T14:27:14Z</dcterms:created>
  <dcterms:modified xsi:type="dcterms:W3CDTF">2022-12-29T18:48:15Z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b8dd5dd7-61d9-487e-a72c-4d23c824e4b4</vt:lpwstr>
  </property>
</Properties>
</file>