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plel\Documents\Temp\2020Historical\2020 Historical Spreadsheets and Graphs\SO2\"/>
    </mc:Choice>
  </mc:AlternateContent>
  <xr:revisionPtr revIDLastSave="0" documentId="13_ncr:1_{BFC7464C-1516-4A87-98FC-6A1124D1BE46}" xr6:coauthVersionLast="46" xr6:coauthVersionMax="46" xr10:uidLastSave="{00000000-0000-0000-0000-000000000000}"/>
  <bookViews>
    <workbookView xWindow="432" yWindow="300" windowWidth="22428" windowHeight="12060" xr2:uid="{00000000-000D-0000-FFFF-FFFF00000000}"/>
  </bookViews>
  <sheets>
    <sheet name="emis_by_county" sheetId="7" r:id="rId1"/>
    <sheet name="SQL" sheetId="2" state="hidden" r:id="rId2"/>
  </sheet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<sst xmlns="http://schemas.openxmlformats.org/spreadsheetml/2006/main" count="67" uniqueCount="67">
  <si>
    <t>MILWAUKEE</t>
  </si>
  <si>
    <t>WASHINGTON</t>
  </si>
  <si>
    <t>COLUMBIA</t>
  </si>
  <si>
    <t>La Crosse</t>
  </si>
  <si>
    <t>PIERCE</t>
  </si>
  <si>
    <t>MANITOWOC</t>
  </si>
  <si>
    <t>MONROE</t>
  </si>
  <si>
    <t>OUTAGAMIE</t>
  </si>
  <si>
    <t>WAUKESHA</t>
  </si>
  <si>
    <t>RACINE</t>
  </si>
  <si>
    <t>ROCK</t>
  </si>
  <si>
    <t>DODGE</t>
  </si>
  <si>
    <t>MARATHON</t>
  </si>
  <si>
    <t>FOND DU LAC</t>
  </si>
  <si>
    <t>WOOD</t>
  </si>
  <si>
    <t>SHEBOYGAN</t>
  </si>
  <si>
    <t>DANE</t>
  </si>
  <si>
    <t>GRANT</t>
  </si>
  <si>
    <t>WALWORTH</t>
  </si>
  <si>
    <t>WASHBURN</t>
  </si>
  <si>
    <t>OZAUKEE</t>
  </si>
  <si>
    <t>SAUK</t>
  </si>
  <si>
    <t>PORTAGE</t>
  </si>
  <si>
    <t>JEFFERSON</t>
  </si>
  <si>
    <t>BARRON</t>
  </si>
  <si>
    <t>CALUMET</t>
  </si>
  <si>
    <t>WINNEBAGO</t>
  </si>
  <si>
    <t>DOUGLAS</t>
  </si>
  <si>
    <t>BROWN</t>
  </si>
  <si>
    <t>RUSK</t>
  </si>
  <si>
    <t>LANGLADE</t>
  </si>
  <si>
    <t>MARINETTE</t>
  </si>
  <si>
    <t>EAU CLAIRE</t>
  </si>
  <si>
    <t>GREEN</t>
  </si>
  <si>
    <t>WAUPACA</t>
  </si>
  <si>
    <t>CHIPPEWA</t>
  </si>
  <si>
    <t>LINCOLN</t>
  </si>
  <si>
    <t>PRICE</t>
  </si>
  <si>
    <t>ASHLAND</t>
  </si>
  <si>
    <t>KENOSHA</t>
  </si>
  <si>
    <t>ADAMS</t>
  </si>
  <si>
    <t>DUNN</t>
  </si>
  <si>
    <t>BUFFALO</t>
  </si>
  <si>
    <t>ONEIDA</t>
  </si>
  <si>
    <t>KEWAUNEE</t>
  </si>
  <si>
    <t>VERNON</t>
  </si>
  <si>
    <t>DOOR</t>
  </si>
  <si>
    <t>SAWYER</t>
  </si>
  <si>
    <t>GREEN LAKE</t>
  </si>
  <si>
    <t>select fid,
       facility_name,
       addr1,
       city,
       COUNTY,
       portable,
       sic,
       naics,
       POLLUTANT,
       threshold,
       sum(case when year_code = 2011 then tons else 0 end) as "2011",
       sum(case when year_code = 2012 then tons else 0 end) as "2012",
       sum(case when year_code = 2013 then tons else 0 end) as "2013",
       sum(case when year_code = 2014 then tons else 0 end) as "2014",
       sum(case when year_code = 2015 then tons else 0 end) as "2015",
       sum(case when year_code = 2016 then tons else 0 end) as "2016",
       sum(case when year_code = 2017 then tons else 0 end) as "2017",
       sum(case when year_code = 2018 then tons else 0 end) as "2018",
       sum(case when year_code = 2019 then tons else 0 end) as "2019",
       sum(case when year_code = 2020 then tons else 0 end) as "2020"
from
(select v.am_facility_seq_no,
       r.year_code,
       v.fid,
       v.facility_name,
       v.addr1,
       v.city,
       v.COUNTY,
       v.portable,
       v.sic,
       v.naics,
       p.code as "POLLUTANT",
       --Only needed for YYYY_facilty_emissions_by_pollutant.xlsx
       --p.cas_no,
       fn_get_reporting_threshold(r.pollutant_seq_no) threshold,
       sum(release_amt) as "LBS",
       sum(release_amt/2000) as "TONS"    
from am_fac_mv v, am_emission_rollup r, am_pollutant_ref p
where p.pollutant_seq_no = r.pollutant_seq_no
and v.am_facility_seq_no = r.ref_seq_no
and r.level_type = 'SRC'
--and release_amt &gt; fn_get_reporting_threshold(r.pollutant_seq_no)
and r.year_code between 2011 and 2020
and p.code in ('SO2')
--and p.code in ('SO2', 'NOX', 'PM10', 'PM', 'ROG', 'CO','PM2PT5','LEAD CMP')
--and FN_DID_EI_FAC_REPORT(v.am_facility_seq_no, r.year_code) = 'Y'
and fn_test_source(v.am_facility_seq_no) = 'N'
group by v.am_facility_seq_no,
         r.year_code,
         v.fid,
         v.facility_name,
         v.addr1,
         v.city,
         v.COUNTY,
         v.portable,
         v.sic,
         v.naics,
         p.code,
         --Only needed for YYYY_facilty_emissions_by_pollutant.xlsx
         p.cas_no,
         fn_get_reporting_threshold(r.pollutant_seq_no)
order by 3)
group by fid,
       facility_name,
       addr1,
       city,
       COUNTY,
       portable,
       sic,
       naics,
       POLLUTANT,
       threshold</t>
  </si>
  <si>
    <t>Portable?</t>
  </si>
  <si>
    <t>(All)</t>
  </si>
  <si>
    <t>Row Labels</t>
  </si>
  <si>
    <t>(blank)</t>
  </si>
  <si>
    <t>Grand Total</t>
  </si>
  <si>
    <t>Sum of 2011</t>
  </si>
  <si>
    <t>Sum of 2012</t>
  </si>
  <si>
    <t>Sum of 2013</t>
  </si>
  <si>
    <t>Sum of 2014</t>
  </si>
  <si>
    <t>Sum of 2015</t>
  </si>
  <si>
    <t>Sum of 2016</t>
  </si>
  <si>
    <t>Sum of 2017</t>
  </si>
  <si>
    <t>Sum of 2018</t>
  </si>
  <si>
    <t>Sum of 2019</t>
  </si>
  <si>
    <t>Sum of 2020</t>
  </si>
  <si>
    <t>All Emissions Reported Above Table 1 of NR 438.03, Wis. Adm Code Threshold Amounts</t>
  </si>
  <si>
    <r>
      <t>2011-2020 SO</t>
    </r>
    <r>
      <rPr>
        <b/>
        <vertAlign val="subscript"/>
        <sz val="12"/>
        <rFont val="Calibri"/>
        <family val="2"/>
        <scheme val="minor"/>
      </rPr>
      <t xml:space="preserve">2 </t>
    </r>
    <r>
      <rPr>
        <b/>
        <sz val="12"/>
        <rFont val="Calibri"/>
        <family val="2"/>
        <scheme val="minor"/>
      </rPr>
      <t>Emissions by County - Stationary Sources (tons per year)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</si>
</sst>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vertAlign val="subscript"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rrado, Megan " refreshedDate="44580.649952083331" createdVersion="6" refreshedVersion="6" minRefreshableVersion="3" recordCount="179" xr:uid="{3405A54A-E358-4DC2-B3AF-83D2FF489CC8}">
  <cacheSource type="worksheet">
    <worksheetSource ref="A5:S184" sheet="emis_by_facility"/>
  </cacheSource>
  <cacheFields count="19">
    <cacheField name="FID" numFmtId="0">
      <sharedItems/>
    </cacheField>
    <cacheField name="Name" numFmtId="0">
      <sharedItems/>
    </cacheField>
    <cacheField name="Address" numFmtId="0">
      <sharedItems containsBlank="1"/>
    </cacheField>
    <cacheField name="City" numFmtId="0">
      <sharedItems containsBlank="1" count="395">
        <s v="Pardeeville"/>
        <s v="Friesland"/>
        <s v="Portage"/>
        <s v="Madison"/>
        <s v="Sun Prairie"/>
        <s v="Bristol"/>
        <s v="Springfield"/>
        <s v="Marshall"/>
        <s v="Mayville"/>
        <s v="Waupun"/>
        <s v="Horicon"/>
        <s v="Cassville"/>
        <s v="Platteville"/>
        <s v="Browntown"/>
        <s v="Waterloo"/>
        <s v="Watertown"/>
        <s v="Whitewater"/>
        <s v="Beloit"/>
        <s v="Milton"/>
        <s v="Janesville"/>
        <s v="Reedsburg"/>
        <s v="Pleasant Prairie"/>
        <s v="Oak Creek"/>
        <s v="Milwaukee"/>
        <s v="Franklin"/>
        <s v="Port Washington"/>
        <s v="Saukville"/>
        <s v="Burlington"/>
        <s v="Walworth"/>
        <s v="Delavan"/>
        <s v="Germantown"/>
        <s v="Genesee"/>
        <s v="Muskego"/>
        <s v="New Franken"/>
        <s v="Onalaska"/>
        <s v="Clearwater"/>
        <s v="DEFOREST"/>
        <s v="WAUKESHA"/>
        <s v="Green Bay"/>
        <s v="De Pere"/>
        <s v="Hilbert"/>
        <s v="Chilton"/>
        <s v="Brillion"/>
        <s v="Sturgeon Bay"/>
        <s v="Ashford"/>
        <s v="Fond du Lac"/>
        <s v="Eden"/>
        <s v="Rosendale"/>
        <s v="Berlin"/>
        <s v="Kewaunee"/>
        <s v="Casco"/>
        <s v="Luxemburg"/>
        <s v="Whitelaw"/>
        <s v="Manitowoc"/>
        <s v="Newton"/>
        <s v="Marinette"/>
        <s v="Appleton"/>
        <s v="Kaukauna"/>
        <s v="Combined Locks"/>
        <s v="Sheboygan"/>
        <s v="Waupaca"/>
        <s v="Marion"/>
        <s v="Oshkosh"/>
        <s v="Neenah"/>
        <s v="Almena"/>
        <s v="Cochrane"/>
        <s v="Alma"/>
        <s v="Jim Falls"/>
        <s v="Chippewa Falls"/>
        <s v="Eau Claire"/>
        <s v="Menomonie"/>
        <s v="Boyceville"/>
        <s v="La Crosse"/>
        <s v="Bangor"/>
        <s v="Fort McCoy"/>
        <s v="River Falls"/>
        <s v="Turtle Lake"/>
        <s v="Genoa"/>
        <s v="Grand Marsh"/>
        <s v="Antigo"/>
        <s v="Tomahawk"/>
        <s v="Kronenwetter"/>
        <s v="Brokaw"/>
        <s v="Mosinee"/>
        <s v="Rothschild"/>
        <s v="Rhinelander"/>
        <s v="Stevens Point"/>
        <s v="Wisconsin Rapids"/>
        <s v="Nekoosa"/>
        <s v="Ashland"/>
        <s v="Superior"/>
        <s v="Park Falls"/>
        <s v="Weyerhaeuser"/>
        <s v="Hayward"/>
        <s v="Sarona"/>
        <s v="Kiel"/>
        <m/>
        <s v="Osseo" u="1"/>
        <s v="Independence" u="1"/>
        <s v="TWO RIVERS" u="1"/>
        <s v="West Salem" u="1"/>
        <s v="West Bend" u="1"/>
        <s v="Ringle" u="1"/>
        <s v="Goodman" u="1"/>
        <s v="Menasha" u="1"/>
        <s v="Colfax" u="1"/>
        <s v="Weyauwega" u="1"/>
        <s v="GILLETT" u="1"/>
        <s v="Medford" u="1"/>
        <s v="Oxford" u="1"/>
        <s v="Sturtevant" u="1"/>
        <s v="MARATHON" u="1"/>
        <s v="Prentice" u="1"/>
        <s v="Lyndon Station" u="1"/>
        <s v="Cumberland" u="1"/>
        <s v="Owen" u="1"/>
        <s v="Mattoon" u="1"/>
        <s v="Granton" u="1"/>
        <s v="Roberts" u="1"/>
        <s v="Elk Mound" u="1"/>
        <s v="Bloomer" u="1"/>
        <s v="Union Center" u="1"/>
        <s v="Clintonville" u="1"/>
        <s v="Marshfield" u="1"/>
        <s v="Solon Springs" u="1"/>
        <s v="Sharon" u="1"/>
        <s v="Knapp" u="1"/>
        <s v="Mauston" u="1"/>
        <s v="Cambridge" u="1"/>
        <s v="Sussex" u="1"/>
        <s v="Viola" u="1"/>
        <s v="Stratford" u="1"/>
        <s v="Rockland" u="1"/>
        <s v="Twin Lakes" u="1"/>
        <s v="Waunakee" u="1"/>
        <s v="Iron Ridge" u="1"/>
        <s v="Wautoma" u="1"/>
        <s v="Baldwin" u="1"/>
        <s v="Laona" u="1"/>
        <s v="Racine" u="1"/>
        <s v="Downing" u="1"/>
        <s v="Alma Center" u="1"/>
        <s v="Greenville" u="1"/>
        <s v="Lake Mills" u="1"/>
        <s v="Edgar" u="1"/>
        <s v="Woodville" u="1"/>
        <s v="Richland Center" u="1"/>
        <s v="Wittenberg" u="1"/>
        <s v="Oregon" u="1"/>
        <s v="Shawano" u="1"/>
        <s v="Menomonee Falls" u="1"/>
        <s v="Avalon" u="1"/>
        <s v="THREE LAKES" u="1"/>
        <s v="West Allis" u="1"/>
        <s v="Durand" u="1"/>
        <s v="Neillsville" u="1"/>
        <s v="Humbird" u="1"/>
        <s v="Fall River" u="1"/>
        <s v="Shullsburg" u="1"/>
        <s v="Colgate" u="1"/>
        <s v="Fort Atkinson" u="1"/>
        <s v="Johnson Creek" u="1"/>
        <s v="SCHOFIELD" u="1"/>
        <s v="Webster" u="1"/>
        <s v="Genoa City" u="1"/>
        <s v="Oconomowoc" u="1"/>
        <s v="Sauk City" u="1"/>
        <s v="Mineral Point" u="1"/>
        <s v="New Auburn" u="1"/>
        <s v="Saint Nazianz" u="1"/>
        <s v="New Lisbon" u="1"/>
        <s v="Bridgeport" u="1"/>
        <s v="Winter" u="1"/>
        <s v="Arlington" u="1"/>
        <s v="Glenwood City" u="1"/>
        <s v="Thorp" u="1"/>
        <s v="Monona" u="1"/>
        <s v="De Forest" u="1"/>
        <s v="Friendship" u="1"/>
        <s v="Oconto" u="1"/>
        <s v="Jackson" u="1"/>
        <s v="Gordon" u="1"/>
        <s v="Clear Lake" u="1"/>
        <s v="Lisbon" u="1"/>
        <s v="Butler" u="1"/>
        <s v="Columbus" u="1"/>
        <s v="Ladysmith" u="1"/>
        <s v="Peshtigo" u="1"/>
        <s v="Phillips" u="1"/>
        <s v="Lake Geneva" u="1"/>
        <s v="New London" u="1"/>
        <s v="Tomah" u="1"/>
        <s v="Wausaukee" u="1"/>
        <s v="Chili" u="1"/>
        <s v="Niagara" u="1"/>
        <s v="Darien" u="1"/>
        <s v="Ellsworth" u="1"/>
        <s v="LOYAL" u="1"/>
        <s v="Marathon City" u="1"/>
        <s v="Monroe" u="1"/>
        <s v="King" u="1"/>
        <s v="Washington Island" u="1"/>
        <s v="Ripon" u="1"/>
        <s v="Adell" u="1"/>
        <s v="Arcadia" u="1"/>
        <s v="Hazel Green" u="1"/>
        <s v="Whitehall" u="1"/>
        <s v="Pembine" u="1"/>
        <s v="Kohler" u="1"/>
        <s v="Milan" u="1"/>
        <s v="Viroqua" u="1"/>
        <s v="Oconto Falls" u="1"/>
        <s v="VERONA" u="1"/>
        <s v="Augusta" u="1"/>
        <s v="Kimberly" u="1"/>
        <s v="Franksville" u="1"/>
        <s v="Lodi" u="1"/>
        <s v="Merrill" u="1"/>
        <s v="Brodhead" u="1"/>
        <s v="Saint Francis" u="1"/>
        <s v="Chetek" u="1"/>
        <s v="Kewaskum" u="1"/>
        <s v="Mequon" u="1"/>
        <s v="Algoma" u="1"/>
        <s v="Valders" u="1"/>
        <s v="Ridgeville" u="1"/>
        <s v="Pewaukee" u="1"/>
        <s v="Kenosha" u="1"/>
        <s v="Washburn" u="1"/>
        <s v="WESTON" u="1"/>
        <s v="Westport" u="1"/>
        <s v="Cambria" u="1"/>
        <s v="Spring Green" u="1"/>
        <s v="Evansville" u="1"/>
        <s v="Mukwonago" u="1"/>
        <s v="Hortonville" u="1"/>
        <s v="Dorchester" u="1"/>
        <s v="ABBOTSFORD" u="1"/>
        <s v="Woodruff" u="1"/>
        <s v="East Troy" u="1"/>
        <s v="Spencer" u="1"/>
        <s v="Withee" u="1"/>
        <s v="Plum City" u="1"/>
        <s v="Denmark" u="1"/>
        <s v="Danbury" u="1"/>
        <s v="Ashippun" u="1"/>
        <s v="Union Grove" u="1"/>
        <s v="Osceola" u="1"/>
        <s v="Belleville" u="1"/>
        <s v="Markesan" u="1"/>
        <s v="Plover" u="1"/>
        <s v="Adams" u="1"/>
        <s v="Sheboygan Falls" u="1"/>
        <s v="Hillsboro" u="1"/>
        <s v="Manawa" u="1"/>
        <s v="Fennimore" u="1"/>
        <s v="Cameron" u="1"/>
        <s v="Tigerton" u="1"/>
        <s v="Juneau" u="1"/>
        <s v="Clinton" u="1"/>
        <s v="New Richmond" u="1"/>
        <s v="Pickett" u="1"/>
        <s v="Spruce" u="1"/>
        <s v="Suring" u="1"/>
        <s v="Eagle" u="1"/>
        <s v="Slinger" u="1"/>
        <s v="Fairwater" u="1"/>
        <s v="Black River Falls" u="1"/>
        <s v="Allenton" u="1"/>
        <s v="New Berlin" u="1"/>
        <s v="NEW HAMPTON" u="1"/>
        <s v="Brookfield" u="1"/>
        <s v="Cornell" u="1"/>
        <s v="Plymouth" u="1"/>
        <s v="Cottage Grove" u="1"/>
        <s v="Clyman" u="1"/>
        <s v="Juda" u="1"/>
        <s v="Dovre Twnshp" u="1"/>
        <s v="Stanley" u="1"/>
        <s v="LITTLE CHUTE" u="1"/>
        <s v="Maiden Rock" u="1"/>
        <s v="Fountain Prairie" u="1"/>
        <s v="LOMIRA" u="1"/>
        <s v="Vesper" u="1"/>
        <s v="Pound" u="1"/>
        <s v="Windsor" u="1"/>
        <s v="Stoughton" u="1"/>
        <s v="Hawkins" u="1"/>
        <s v="Mercer" u="1"/>
        <s v="Lancaster" u="1"/>
        <s v="Prairie du Sac" u="1"/>
        <s v="BARABOO" u="1"/>
        <s v="City Of Pewaukee" u="1"/>
        <s v="West Milwaukee" u="1"/>
        <s v="Taylor" u="1"/>
        <s v="Wausau" u="1"/>
        <s v="Elroy" u="1"/>
        <s v="Waumandee" u="1"/>
        <s v="Hobart" u="1"/>
        <s v="Oneida" u="1"/>
        <s v="Krakow" u="1"/>
        <s v="Hager City" u="1"/>
        <s v="Lena" u="1"/>
        <s v="Allouez" u="1"/>
        <s v="Edgerton" u="1"/>
        <s v="Hartford" u="1"/>
        <s v="Dovre" u="1"/>
        <s v="Lannon" u="1"/>
        <s v="VIRGINIA" u="1"/>
        <s v="Cuba City" u="1"/>
        <s v="Brownsville" u="1"/>
        <s v="Mendota Heights" u="1"/>
        <s v="Hustisford" u="1"/>
        <s v="BURNSVILLE" u="1"/>
        <s v="Frederic" u="1"/>
        <s v="Greenwood" u="1"/>
        <s v="Rice Lake" u="1"/>
        <s v="Wild Rose" u="1"/>
        <s v="Orfordville" u="1"/>
        <s v="Hudson" u="1"/>
        <s v="Wauwatosa" u="1"/>
        <s v="Mazomanie" u="1"/>
        <s v="Sparta" u="1"/>
        <s v="Belmont" u="1"/>
        <s v="Grantsburg" u="1"/>
        <s v="Barron" u="1"/>
        <s v="Cedar Grove" u="1"/>
        <s v="Arpin" u="1"/>
        <s v="Elmwood" u="1"/>
        <s v="Dresser" u="1"/>
        <s v="Kansasville" u="1"/>
        <s v="Frankfort" u="1"/>
        <s v="Hammond" u="1"/>
        <s v="Dane" u="1"/>
        <s v="Crandon" u="1"/>
        <s v="Fredonia" u="1"/>
        <s v="Mount Pleasant" u="1"/>
        <s v="Elkhorn" u="1"/>
        <s v="Beaver Dam" u="1"/>
        <s v="Boscobel" u="1"/>
        <s v="Greenbush" u="1"/>
        <s v="Hurley" u="1"/>
        <s v="Jefferson" u="1"/>
        <s v="Grafton" u="1"/>
        <s v="Barronett" u="1"/>
        <s v="South Milwaukee" u="1"/>
        <s v="Fitchburg" u="1"/>
        <s v="Glendale" u="1"/>
        <s v="Birchwood" u="1"/>
        <s v="Hixton" u="1"/>
        <s v="Trempealeau" u="1"/>
        <s v="Blair" u="1"/>
        <s v="Oakdale" u="1"/>
        <s v="Florence" u="1"/>
        <s v="Readfield" u="1"/>
        <s v="Phelps" u="1"/>
        <s v="Green Lake" u="1"/>
        <s v="Prescott" u="1"/>
        <s v="Hatley" u="1"/>
        <s v="White Lake" u="1"/>
        <s v="Random Lake" u="1"/>
        <s v="GILMAN" u="1"/>
        <s v="Plain" u="1"/>
        <s v="Belgium" u="1"/>
        <s v="Wrightstown" u="1"/>
        <s v="Hartland" u="1"/>
        <s v="Clayton" u="1"/>
        <s v="Zenda" u="1"/>
        <s v="Black Creek" u="1"/>
        <s v="Prairie Du Chien" u="1"/>
        <s v="Westfield" u="1"/>
        <s v="Merrillan" u="1"/>
        <s v="Mount Horeb" u="1"/>
        <s v="Holmen" u="1"/>
        <s v="Dickeyville" u="1"/>
        <s v="Cudahy" u="1"/>
        <s v="Luck" u="1"/>
        <s v="Eagle River" u="1"/>
        <s v="Elkhart Lake" u="1"/>
        <s v="Athens" u="1"/>
        <s v="Hull" u="1"/>
        <s v="Bruce" u="1"/>
        <s v="Palmyra" u="1"/>
        <s v="Middleton" u="1"/>
        <s v="Mosel" u="1"/>
        <s v="Pulaski" u="1"/>
        <s v="Richfield" u="1"/>
        <s v="Rock Springs" u="1"/>
        <s v="Mellen" u="1"/>
        <s v="Colby" u="1"/>
        <s v="Necedah" u="1"/>
        <s v="Sumner" u="1"/>
        <s v="IRON RIVER" u="1"/>
        <s v="Muscoda" u="1"/>
        <s v="Summit" u="1"/>
      </sharedItems>
    </cacheField>
    <cacheField name="County" numFmtId="0">
      <sharedItems containsBlank="1" count="51">
        <s v="COLUMBIA"/>
        <s v="DANE"/>
        <s v="DODGE"/>
        <s v="GRANT"/>
        <s v="GREEN"/>
        <s v="JEFFERSON"/>
        <s v="ROCK"/>
        <s v="SAUK"/>
        <s v="KENOSHA"/>
        <s v="MILWAUKEE"/>
        <s v="OZAUKEE"/>
        <s v="RACINE"/>
        <s v="WALWORTH"/>
        <s v="WASHINGTON"/>
        <s v="WAUKESHA"/>
        <s v="BROWN"/>
        <s v="La Crosse"/>
        <s v="Unknown"/>
        <s v="CALUMET"/>
        <s v="DOOR"/>
        <s v="FOND DU LAC"/>
        <s v="GREEN LAKE"/>
        <s v="KEWAUNEE"/>
        <s v="MANITOWOC"/>
        <s v="MARINETTE"/>
        <s v="OUTAGAMIE"/>
        <s v="SHEBOYGAN"/>
        <s v="WAUPACA"/>
        <s v="WINNEBAGO"/>
        <s v="BARRON"/>
        <s v="BUFFALO"/>
        <s v="CHIPPEWA"/>
        <s v="DUNN"/>
        <s v="EAU CLAIRE"/>
        <s v="MONROE"/>
        <s v="PIERCE"/>
        <s v="VERNON"/>
        <s v="ADAMS"/>
        <s v="LANGLADE"/>
        <s v="LINCOLN"/>
        <s v="MARATHON"/>
        <s v="ONEIDA"/>
        <s v="PORTAGE"/>
        <s v="WOOD"/>
        <s v="ASHLAND"/>
        <s v="DOUGLAS"/>
        <s v="PRICE"/>
        <s v="RUSK"/>
        <s v="SAWYER"/>
        <s v="WASHBURN"/>
        <m/>
      </sharedItems>
    </cacheField>
    <cacheField name="Portable?" numFmtId="0">
      <sharedItems containsBlank="1" count="3">
        <s v="N"/>
        <s v="Y"/>
        <m u="1"/>
      </sharedItems>
    </cacheField>
    <cacheField name="SIC" numFmtId="0">
      <sharedItems containsBlank="1"/>
    </cacheField>
    <cacheField name="NAICS" numFmtId="0">
      <sharedItems/>
    </cacheField>
    <cacheField name="POLLUTANT" numFmtId="0">
      <sharedItems/>
    </cacheField>
    <cacheField name="2011" numFmtId="3">
      <sharedItems containsMixedTypes="1" containsNumber="1" minValue="5.0811458399999996" maxValue="24769.314980110001"/>
    </cacheField>
    <cacheField name="2012" numFmtId="3">
      <sharedItems containsMixedTypes="1" containsNumber="1" minValue="5.0944599999999998" maxValue="24598.568949385"/>
    </cacheField>
    <cacheField name="2013" numFmtId="3">
      <sharedItems containsMixedTypes="1" containsNumber="1" minValue="5.0265571800000002" maxValue="22193.969558569999"/>
    </cacheField>
    <cacheField name="2014" numFmtId="3">
      <sharedItems containsMixedTypes="1" containsNumber="1" minValue="5.1735124450000001" maxValue="10893.93281006"/>
    </cacheField>
    <cacheField name="2015" numFmtId="3">
      <sharedItems containsMixedTypes="1" containsNumber="1" minValue="5.043428145" maxValue="10619.363150499999"/>
    </cacheField>
    <cacheField name="2016" numFmtId="3">
      <sharedItems containsMixedTypes="1" containsNumber="1" minValue="5.0075200000000004" maxValue="6532.25109273"/>
    </cacheField>
    <cacheField name="2017" numFmtId="3">
      <sharedItems containsMixedTypes="1" containsNumber="1" minValue="5.02117345" maxValue="5997.2077631499997"/>
    </cacheField>
    <cacheField name="2018" numFmtId="3">
      <sharedItems containsMixedTypes="1" containsNumber="1" minValue="5.2046400000000004" maxValue="6324.94535"/>
    </cacheField>
    <cacheField name="2019" numFmtId="3">
      <sharedItems containsMixedTypes="1" containsNumber="1" minValue="5.0028569249999997" maxValue="4897.8713150000003"/>
    </cacheField>
    <cacheField name="2020" numFmtId="3">
      <sharedItems containsMixedTypes="1" containsNumber="1" minValue="5.07677684" maxValue="4803.61065500000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9">
  <r>
    <s v="111003090"/>
    <s v="ALLIANT ENERGY - WPL - COLUMBIA ENERGY CENTER"/>
    <s v="W8375 Murray Rd"/>
    <x v="0"/>
    <x v="0"/>
    <x v="0"/>
    <s v="4911"/>
    <s v="221112"/>
    <s v="SO2"/>
    <n v="24769.314980110001"/>
    <n v="24598.568949385"/>
    <n v="22193.969558569999"/>
    <n v="7856.3899314099999"/>
    <n v="1282.6897773999999"/>
    <n v="1393.3540208700001"/>
    <n v="2145.4224344200002"/>
    <n v="2161.8026849150001"/>
    <n v="1727.703186515"/>
    <n v="1662.5019963499999"/>
  </r>
  <r>
    <s v="111030040"/>
    <s v="UNITED WISCONSIN GRAIN PRODUCERS LLC"/>
    <s v="W1231 Tessman Dr"/>
    <x v="1"/>
    <x v="0"/>
    <x v="0"/>
    <s v="2869"/>
    <s v="325193"/>
    <s v="SO2"/>
    <n v="36.80435215"/>
    <n v="8.4582285549999998"/>
    <n v="8.3849356499999992"/>
    <n v="8.4529270600000004"/>
    <n v="8.3240209499999995"/>
    <n v="7.8260311900000001"/>
    <n v="6.6838700500000003"/>
    <n v="6.243292995"/>
    <n v="6.0675130599999996"/>
    <n v="5.7542783899999996"/>
  </r>
  <r>
    <s v="111071180"/>
    <s v="CARDINAL FG"/>
    <s v="1650 Mohr Rd"/>
    <x v="2"/>
    <x v="0"/>
    <x v="0"/>
    <s v="3211"/>
    <s v="327211"/>
    <s v="SO2"/>
    <n v="59.279058560000003"/>
    <n v="45.723910160000003"/>
    <n v="64.615934969999998"/>
    <n v="61.649553025000003"/>
    <n v="62.480106229999997"/>
    <n v="62.497940880000002"/>
    <n v="62.955495620000001"/>
    <n v="62.084326099999998"/>
    <n v="64.152338534999998"/>
    <n v="62.605033489999997"/>
  </r>
  <r>
    <s v="113008390"/>
    <s v="UW MADISON CHARTER STREET HEATING PLANT (DOA)"/>
    <s v="117 N Charter St"/>
    <x v="3"/>
    <x v="1"/>
    <x v="0"/>
    <s v="8221"/>
    <s v="611310"/>
    <s v="SO2"/>
    <n v="1285.2083580999999"/>
    <n v="132.31299523999999"/>
    <s v=""/>
    <s v=""/>
    <s v=""/>
    <s v=""/>
    <s v=""/>
    <s v=""/>
    <s v=""/>
    <s v=""/>
  </r>
  <r>
    <s v="113014660"/>
    <s v="WOLF INDUSTRIES INC"/>
    <s v="5423 Reiner Rd"/>
    <x v="4"/>
    <x v="1"/>
    <x v="0"/>
    <s v="2951"/>
    <s v="324121"/>
    <s v="SO2"/>
    <s v=""/>
    <n v="5.0944599999999998"/>
    <s v=""/>
    <s v=""/>
    <s v=""/>
    <s v=""/>
    <s v=""/>
    <s v=""/>
    <s v=""/>
    <s v=""/>
  </r>
  <r>
    <s v="113023570"/>
    <s v="MENDOTA MENTAL HEALTH INSTITUTE"/>
    <s v="301 Troy Dr"/>
    <x v="3"/>
    <x v="1"/>
    <x v="0"/>
    <s v="4961"/>
    <s v="221330"/>
    <s v="SO2"/>
    <n v="212.79791"/>
    <n v="148.2893"/>
    <n v="70.850049999999996"/>
    <n v="59.833509999999997"/>
    <n v="52.618400000000001"/>
    <n v="56.801009999999998"/>
    <n v="38.329585000000002"/>
    <n v="52.07517"/>
    <n v="54.533679839999998"/>
    <n v="17.671837"/>
  </r>
  <r>
    <s v="113127300"/>
    <s v="DANE COUNTY LANDFILL SITE #2 RODEFELD"/>
    <s v="7102 E Broadway Or Ush 12 &amp; 18"/>
    <x v="3"/>
    <x v="1"/>
    <x v="0"/>
    <s v="4953"/>
    <s v="562212"/>
    <s v="SO2"/>
    <n v="22.147957999999999"/>
    <n v="19.45524"/>
    <n v="22.863431500000001"/>
    <n v="24.857025499999999"/>
    <n v="21.398756150000001"/>
    <n v="24.268432499999999"/>
    <n v="23.419537500000001"/>
    <n v="19.755569999999999"/>
    <n v="18.3912209"/>
    <n v="7.9690272999999996"/>
  </r>
  <r>
    <s v="113382610"/>
    <s v="SUNNY SIDE DIGESTER LLC"/>
    <s v="6790 Twin Lane Road"/>
    <x v="5"/>
    <x v="1"/>
    <x v="0"/>
    <s v="0240"/>
    <s v="112120"/>
    <s v="SO2"/>
    <s v=""/>
    <s v=""/>
    <s v=""/>
    <s v=""/>
    <n v="9.5349000000000004"/>
    <n v="8.1845999999999997"/>
    <n v="5.2473000000000001"/>
    <n v="5.2473000000000001"/>
    <s v=""/>
    <s v=""/>
  </r>
  <r>
    <s v="113383490"/>
    <s v="WOLF INDUSTRIES INC - SUN PRAIRIE PLANT"/>
    <s v="5423 Reiner Rd"/>
    <x v="4"/>
    <x v="1"/>
    <x v="0"/>
    <s v="2951"/>
    <s v="324121"/>
    <s v="SO2"/>
    <s v=""/>
    <s v=""/>
    <n v="6.1156629999999996"/>
    <s v=""/>
    <s v=""/>
    <s v=""/>
    <s v=""/>
    <s v=""/>
    <s v=""/>
    <s v=""/>
  </r>
  <r>
    <s v="113387780"/>
    <s v="GL DAIRY BIOGAS LLC"/>
    <s v="Schneider Road"/>
    <x v="6"/>
    <x v="1"/>
    <x v="0"/>
    <s v="0241"/>
    <s v="112120"/>
    <s v="SO2"/>
    <s v=""/>
    <s v=""/>
    <s v=""/>
    <n v="7.4401000000000002"/>
    <s v=""/>
    <n v="25.539000000000001"/>
    <n v="16.914309800000002"/>
    <n v="14.438000000000001"/>
    <n v="10.8843"/>
    <n v="6.4185515850000003"/>
  </r>
  <r>
    <s v="113427930"/>
    <s v="DANE RENEWABLE ENERGY LLC"/>
    <s v="2108 State Road 10"/>
    <x v="7"/>
    <x v="1"/>
    <x v="0"/>
    <s v="4925"/>
    <s v="221210"/>
    <s v="SO2"/>
    <s v=""/>
    <s v=""/>
    <s v=""/>
    <s v=""/>
    <s v=""/>
    <s v=""/>
    <s v=""/>
    <s v=""/>
    <s v=""/>
    <n v="45.337220000000002"/>
  </r>
  <r>
    <s v="114011150"/>
    <s v="MAYVILLE LIMESTONE INC"/>
    <s v="W2848 State Road 33"/>
    <x v="8"/>
    <x v="2"/>
    <x v="0"/>
    <s v="3274"/>
    <s v="327410"/>
    <s v="SO2"/>
    <s v=""/>
    <n v="6.4034848750000002"/>
    <n v="8.8814719800000006"/>
    <s v=""/>
    <s v=""/>
    <s v=""/>
    <s v=""/>
    <s v=""/>
    <s v=""/>
    <s v=""/>
  </r>
  <r>
    <s v="114012030"/>
    <s v="DEPT OF ADM -WAUPUN CORRECTIONAL INSTITUTION"/>
    <s v="201 S Drummond St"/>
    <x v="9"/>
    <x v="2"/>
    <x v="0"/>
    <s v="9223"/>
    <s v="922140"/>
    <s v="SO2"/>
    <n v="188.80239725000001"/>
    <n v="118.5498262"/>
    <n v="100.02832175"/>
    <n v="57.505380000000002"/>
    <s v=""/>
    <s v=""/>
    <s v=""/>
    <s v=""/>
    <s v=""/>
    <s v=""/>
  </r>
  <r>
    <s v="114063950"/>
    <s v="GLACIER RIDGE LANDFILL LLC"/>
    <s v="N7296 County Road V"/>
    <x v="10"/>
    <x v="2"/>
    <x v="0"/>
    <s v="4953"/>
    <s v="562212"/>
    <s v="SO2"/>
    <n v="26.861681024999999"/>
    <n v="14.863249"/>
    <n v="14.84815467"/>
    <n v="19.645792520000001"/>
    <n v="25.090174595000001"/>
    <n v="17.145418655"/>
    <n v="11.206294355000001"/>
    <n v="9.239407945"/>
    <n v="16.879561355"/>
    <s v=""/>
  </r>
  <r>
    <s v="122003640"/>
    <s v="E J STONEMAN STATION"/>
    <s v="716 Jack Oak Road"/>
    <x v="11"/>
    <x v="3"/>
    <x v="0"/>
    <s v="4911"/>
    <s v="221117"/>
    <s v="SO2"/>
    <n v="298.16326099999998"/>
    <n v="181.42400000000001"/>
    <n v="258.93799999999999"/>
    <n v="269.13499999999999"/>
    <n v="163.00004642499999"/>
    <s v=""/>
    <s v=""/>
    <s v=""/>
    <s v=""/>
    <s v=""/>
  </r>
  <r>
    <s v="122005840"/>
    <s v="WI DOA / UW-PLATTEVILLE"/>
    <s v="935 Greenwood Ave"/>
    <x v="12"/>
    <x v="3"/>
    <x v="0"/>
    <s v="8221"/>
    <s v="611310"/>
    <s v="SO2"/>
    <s v=""/>
    <n v="19.474499999999999"/>
    <n v="51.201920999999999"/>
    <n v="42.385730000000002"/>
    <n v="33.295234000000001"/>
    <n v="45.222918"/>
    <n v="33.572211000000003"/>
    <n v="35.965612"/>
    <n v="31.398728999999999"/>
    <n v="28.416545804999998"/>
  </r>
  <r>
    <s v="122014530"/>
    <s v="ALLIANT ENERGY - WPL - NELSON DEWEY FACILITY"/>
    <s v="11999 County Road Vv"/>
    <x v="11"/>
    <x v="3"/>
    <x v="0"/>
    <s v="4911"/>
    <s v="221112"/>
    <s v="SO2"/>
    <n v="11505.16"/>
    <n v="3304.37"/>
    <n v="4352.84"/>
    <n v="3513.43"/>
    <n v="3585.07"/>
    <s v=""/>
    <s v=""/>
    <s v=""/>
    <s v=""/>
    <s v=""/>
  </r>
  <r>
    <s v="123012670"/>
    <s v="GREDE CASTINGS - BROWNTOWN DIVISION"/>
    <s v="N2480 County Road M"/>
    <x v="13"/>
    <x v="4"/>
    <x v="0"/>
    <s v="3321"/>
    <s v="331511"/>
    <s v="SO2"/>
    <n v="19.099551770000001"/>
    <n v="22.382061480000001"/>
    <n v="17.46376759"/>
    <n v="15.54058511"/>
    <n v="12.766416814999999"/>
    <n v="11.549035290000001"/>
    <n v="20.086815439999999"/>
    <n v="21.727718915000001"/>
    <n v="14.289205580000001"/>
    <n v="5.0813018799999998"/>
  </r>
  <r>
    <s v="128003040"/>
    <s v="BRIESS INDUSTRIES WATERLOO MALTING DIVISION"/>
    <s v="901 W Madison St"/>
    <x v="14"/>
    <x v="5"/>
    <x v="0"/>
    <s v="2083"/>
    <s v="311213"/>
    <s v="SO2"/>
    <s v=""/>
    <n v="9.4087300000000003"/>
    <s v=""/>
    <s v=""/>
    <s v=""/>
    <s v=""/>
    <s v=""/>
    <s v=""/>
    <s v=""/>
    <s v=""/>
  </r>
  <r>
    <s v="128062550"/>
    <s v="DEER TRACK PARK LANDFILL"/>
    <s v="N6756 Waldmann Ln"/>
    <x v="15"/>
    <x v="5"/>
    <x v="0"/>
    <s v="4953"/>
    <s v="562212"/>
    <s v="SO2"/>
    <n v="6.2748596699999997"/>
    <n v="5.5858844699999999"/>
    <n v="5.0350650300000002"/>
    <n v="5.1735124450000001"/>
    <s v=""/>
    <s v=""/>
    <s v=""/>
    <s v=""/>
    <s v=""/>
    <s v=""/>
  </r>
  <r>
    <s v="128085210"/>
    <s v="LSP - WHITEWATER LIMITED PARTNERSHIP"/>
    <s v="111 County Road U"/>
    <x v="16"/>
    <x v="5"/>
    <x v="0"/>
    <s v="4911"/>
    <s v="221112"/>
    <s v="SO2"/>
    <s v=""/>
    <s v=""/>
    <s v=""/>
    <s v=""/>
    <s v=""/>
    <s v=""/>
    <s v=""/>
    <n v="5.9805974199999996"/>
    <s v=""/>
    <s v=""/>
  </r>
  <r>
    <s v="154003740"/>
    <s v="WPL - ROCK RIVER GENERATING STATION"/>
    <s v="827 Wbr Townline Road"/>
    <x v="17"/>
    <x v="6"/>
    <x v="0"/>
    <s v="4931"/>
    <s v="221112"/>
    <s v="SO2"/>
    <s v=""/>
    <s v=""/>
    <s v=""/>
    <n v="5.1749299999999998"/>
    <s v=""/>
    <s v=""/>
    <s v=""/>
    <s v=""/>
    <s v=""/>
    <s v=""/>
  </r>
  <r>
    <s v="154008030"/>
    <s v="ROCK ROAD COMPANIES INC - MILTON PLANT"/>
    <s v="Hwy 59 East of Milton"/>
    <x v="18"/>
    <x v="6"/>
    <x v="0"/>
    <s v="2951"/>
    <s v="324121"/>
    <s v="SO2"/>
    <n v="5.8230827500000002"/>
    <s v=""/>
    <s v=""/>
    <n v="36.411428225000002"/>
    <n v="82.741590435000006"/>
    <s v=""/>
    <s v=""/>
    <s v=""/>
    <s v=""/>
    <s v=""/>
  </r>
  <r>
    <s v="154058190"/>
    <s v="JANESVILLE CITY/ROCK COUNTY LANDFILL"/>
    <s v="18 N Jackson St"/>
    <x v="19"/>
    <x v="6"/>
    <x v="0"/>
    <s v="4953"/>
    <s v="562212"/>
    <s v="SO2"/>
    <s v=""/>
    <s v=""/>
    <s v=""/>
    <n v="5.4427915750000002"/>
    <s v=""/>
    <s v=""/>
    <s v=""/>
    <s v=""/>
    <s v=""/>
    <s v=""/>
  </r>
  <r>
    <s v="154099880"/>
    <s v="WPL - RIVERSIDE ENERGY CENTER"/>
    <s v="1401 WBR Townline Road"/>
    <x v="17"/>
    <x v="6"/>
    <x v="0"/>
    <s v="4911"/>
    <s v="221112"/>
    <s v="SO2"/>
    <s v=""/>
    <s v=""/>
    <s v=""/>
    <s v=""/>
    <n v="5.6094869999999997"/>
    <n v="5.0075200000000004"/>
    <s v=""/>
    <n v="6.7089949149999999"/>
    <n v="8.5070036249999994"/>
    <n v="9.0790347899999997"/>
  </r>
  <r>
    <s v="157003550"/>
    <s v="GREDE FOUNDRIES INC REEDSBURG"/>
    <s v="700 Ash St"/>
    <x v="20"/>
    <x v="7"/>
    <x v="0"/>
    <s v="3321"/>
    <s v="331511"/>
    <s v="SO2"/>
    <n v="120.847128115"/>
    <n v="32.065239750000003"/>
    <n v="36.292211260000002"/>
    <n v="23.970386404999999"/>
    <n v="14.121410845"/>
    <n v="15.159701829999999"/>
    <n v="16.886275699999999"/>
    <n v="5.2485614150000002"/>
    <s v=""/>
    <s v=""/>
  </r>
  <r>
    <s v="230006260"/>
    <s v="WISCONSIN ELECTRIC POWER COMPANY D/B/A WE ENERGIES-PLEASANT PRAIRIE POWER PLANT"/>
    <s v="8000 95th St"/>
    <x v="21"/>
    <x v="8"/>
    <x v="0"/>
    <s v="4911"/>
    <s v="221112"/>
    <s v="SO2"/>
    <n v="928.18731346000004"/>
    <n v="738.89747253999997"/>
    <n v="1173.8814104999999"/>
    <n v="1310.1427036699999"/>
    <n v="1335.4605167"/>
    <n v="1087.0559072000001"/>
    <n v="931.05854617"/>
    <n v="258.26078218999999"/>
    <s v=""/>
    <s v=""/>
  </r>
  <r>
    <s v="230052240"/>
    <s v="WASTE MANAGEMENT OF WISCONSIN INC – PHEASANT RUN RECYCLING AND DISPOSAL FACILITY"/>
    <s v="19414 60th St"/>
    <x v="5"/>
    <x v="8"/>
    <x v="0"/>
    <s v="4953"/>
    <s v="562212"/>
    <s v="SO2"/>
    <n v="20.369886390000001"/>
    <n v="19.355842514999999"/>
    <n v="19.194496019999999"/>
    <n v="16.397997154999999"/>
    <n v="16.245809380000001"/>
    <n v="16.802052605"/>
    <n v="14.674999485000001"/>
    <n v="13.05426372"/>
    <n v="12.575466130000001"/>
    <n v="11.30711571"/>
  </r>
  <r>
    <s v="241007690"/>
    <s v="WE ENERGIES-OAK CREEK POWER PLANT"/>
    <s v="11060 S Chicago Rd"/>
    <x v="22"/>
    <x v="9"/>
    <x v="0"/>
    <s v="4911"/>
    <s v="221112"/>
    <s v="SO2"/>
    <n v="14020.835941595"/>
    <n v="2200.0958083099999"/>
    <n v="510.05817836"/>
    <n v="505.24394985499998"/>
    <n v="712.73149393000006"/>
    <n v="706.30155000000002"/>
    <n v="668.32492000000002"/>
    <n v="554.48783000000003"/>
    <n v="657.76409450000006"/>
    <n v="584.16392429999996"/>
  </r>
  <r>
    <s v="241007800"/>
    <s v="WISCONSIN ELECTRIC POWER COMPANY D/B/A WE ENERGIES-VALLEY STATION"/>
    <s v="1035 W Canal St"/>
    <x v="23"/>
    <x v="9"/>
    <x v="0"/>
    <s v="4911"/>
    <s v="221112"/>
    <s v="SO2"/>
    <n v="4225.9134987999996"/>
    <n v="3519.08908763"/>
    <n v="3468.46416903"/>
    <n v="3395.7497350899998"/>
    <n v="1066.66195649"/>
    <s v=""/>
    <s v=""/>
    <s v=""/>
    <s v=""/>
    <s v=""/>
  </r>
  <r>
    <s v="241011100"/>
    <s v="MALTEUROP NORTH AMERICA"/>
    <s v="3830 W Grant St"/>
    <x v="23"/>
    <x v="9"/>
    <x v="0"/>
    <s v="2083"/>
    <s v="311213"/>
    <s v="SO2"/>
    <n v="84.106570094999995"/>
    <n v="99.000055779999997"/>
    <n v="84.121282535000006"/>
    <n v="113.99005207"/>
    <n v="128.86656238"/>
    <n v="106.21393193"/>
    <n v="103.779142525"/>
    <n v="57.581641789999999"/>
    <n v="53.646194285"/>
    <n v="57.946513510000003"/>
  </r>
  <r>
    <s v="241027050"/>
    <s v="MILWAUKEE REGIONAL MEDICAL CENTER THERMAL SERVICES INC"/>
    <s v="9250 W Watertown Plank Rd"/>
    <x v="23"/>
    <x v="9"/>
    <x v="0"/>
    <s v="4961"/>
    <s v="221330"/>
    <s v="SO2"/>
    <n v="518.67745839999998"/>
    <n v="515.93609679999997"/>
    <n v="544.57201062000001"/>
    <n v="514.62594438999997"/>
    <n v="591.52428229999998"/>
    <n v="147.96668"/>
    <s v=""/>
    <s v=""/>
    <s v=""/>
    <s v=""/>
  </r>
  <r>
    <s v="241029250"/>
    <s v="MMSD-JONES ISLAND WATER RECLAMATION FACILITY"/>
    <s v="700 E Jones St"/>
    <x v="23"/>
    <x v="9"/>
    <x v="0"/>
    <s v="4952"/>
    <s v="221320"/>
    <s v="SO2"/>
    <s v=""/>
    <s v=""/>
    <s v=""/>
    <s v=""/>
    <s v=""/>
    <s v=""/>
    <n v="5.7720162650000004"/>
    <s v=""/>
    <s v=""/>
    <s v=""/>
  </r>
  <r>
    <s v="241029800"/>
    <s v="MID CITY FOUNDRY CO"/>
    <s v="1521 W Bruce St"/>
    <x v="23"/>
    <x v="9"/>
    <x v="0"/>
    <s v="3321"/>
    <s v="331511"/>
    <s v="SO2"/>
    <n v="5.0811458399999996"/>
    <n v="5.7817963800000003"/>
    <s v=""/>
    <s v=""/>
    <s v=""/>
    <s v=""/>
    <s v=""/>
    <s v=""/>
    <s v=""/>
    <s v=""/>
  </r>
  <r>
    <s v="241168620"/>
    <s v="WMWI - METRO RECYCLING &amp; DISPOSAL"/>
    <s v="10712 S 124th St"/>
    <x v="24"/>
    <x v="9"/>
    <x v="0"/>
    <s v="4953"/>
    <s v="562212"/>
    <s v="SO2"/>
    <s v=""/>
    <n v="10.883867945"/>
    <n v="10.283254790000001"/>
    <n v="9.3282246900000008"/>
    <n v="9.8371812750000007"/>
    <n v="9.8381040649999996"/>
    <n v="20.057938910000001"/>
    <n v="5.2510980800000002"/>
    <n v="6.8335467650000004"/>
    <n v="6.46908554"/>
  </r>
  <r>
    <s v="241355400"/>
    <s v="PAYNE AND DOLAN INC - CONTROL 3"/>
    <s v="5831 W Rawson Ave"/>
    <x v="24"/>
    <x v="9"/>
    <x v="0"/>
    <s v="2951"/>
    <s v="324121"/>
    <s v="SO2"/>
    <s v=""/>
    <n v="5.9408544000000001"/>
    <n v="7.8346637699999997"/>
    <s v=""/>
    <s v=""/>
    <s v=""/>
    <s v=""/>
    <s v=""/>
    <s v=""/>
    <s v=""/>
  </r>
  <r>
    <s v="241372120"/>
    <s v="BADGER ALLOYS"/>
    <s v="5120 W State St"/>
    <x v="23"/>
    <x v="9"/>
    <x v="0"/>
    <s v="3325"/>
    <s v="331511"/>
    <s v="SO2"/>
    <s v=""/>
    <s v=""/>
    <s v=""/>
    <s v=""/>
    <s v=""/>
    <s v=""/>
    <s v=""/>
    <n v="5.2567602750000004"/>
    <n v="5.4997923999999996"/>
    <s v=""/>
  </r>
  <r>
    <s v="246004000"/>
    <s v="WE ENERGIES PORT WASHINGTON GENERATING STATION"/>
    <s v="146 S Wisconsin St"/>
    <x v="25"/>
    <x v="10"/>
    <x v="0"/>
    <s v="4911"/>
    <s v="221112"/>
    <s v="SO2"/>
    <n v="5.1989335250000002"/>
    <n v="10.68732906"/>
    <n v="7.2967242050000003"/>
    <n v="6.3856062849999997"/>
    <n v="9.9038644399999995"/>
    <n v="12.176457935"/>
    <n v="11.277586865"/>
    <n v="12.289359194999999"/>
    <n v="16.185298414999998"/>
    <n v="17.321604130000001"/>
  </r>
  <r>
    <s v="246044700"/>
    <s v="CHARTER STEEL - SAUKVILLE"/>
    <s v="1658 Cold Springs Rd"/>
    <x v="26"/>
    <x v="10"/>
    <x v="0"/>
    <s v="3312"/>
    <s v="331110"/>
    <s v="SO2"/>
    <n v="19.98861716"/>
    <n v="19.87484074"/>
    <n v="18.87589264"/>
    <n v="18.953105440000002"/>
    <n v="18.18520732"/>
    <n v="16.946425290000001"/>
    <n v="17.859430124999999"/>
    <n v="18.916765675000001"/>
    <n v="15.19468513"/>
    <n v="16.260219559999999"/>
  </r>
  <r>
    <s v="252005380"/>
    <s v="NESTLES CONFECTIONS &amp; SNACKS"/>
    <s v="637 S Pine St"/>
    <x v="27"/>
    <x v="11"/>
    <x v="0"/>
    <s v="2066"/>
    <s v="311351"/>
    <s v="SO2"/>
    <n v="7.9048850000000002"/>
    <n v="8.2814999999999994"/>
    <s v=""/>
    <s v=""/>
    <s v=""/>
    <s v=""/>
    <s v=""/>
    <s v=""/>
    <s v=""/>
    <s v=""/>
  </r>
  <r>
    <s v="252005930"/>
    <s v="ARDAGH GLASS INC"/>
    <s v="815 McHenry St"/>
    <x v="27"/>
    <x v="11"/>
    <x v="0"/>
    <s v="3221"/>
    <s v="327213"/>
    <s v="SO2"/>
    <n v="157.68295567499999"/>
    <n v="168.07881531999999"/>
    <n v="160.56510908499999"/>
    <n v="171.295694"/>
    <n v="184.25336200000001"/>
    <n v="167.011931"/>
    <n v="178.09456599999999"/>
    <n v="178.98708381"/>
    <n v="175.61259824000001"/>
    <n v="171.57107260500001"/>
  </r>
  <r>
    <s v="265006830"/>
    <s v="USG INTERIORS LLC"/>
    <s v="208 Adeline St"/>
    <x v="28"/>
    <x v="12"/>
    <x v="0"/>
    <s v="3296"/>
    <s v="327993"/>
    <s v="SO2"/>
    <n v="501.30341099999998"/>
    <n v="436.1894805"/>
    <n v="393.94031217000003"/>
    <n v="419.93353710000002"/>
    <n v="394.00606859999999"/>
    <n v="358.69667415499998"/>
    <n v="380.53423543000002"/>
    <n v="394.79316841500003"/>
    <n v="328.51019385000001"/>
    <n v="230.08003049999999"/>
  </r>
  <r>
    <s v="265128270"/>
    <s v="MALLARD RIDGE LANDFILL LLC"/>
    <s v="W8470 State Road 11"/>
    <x v="29"/>
    <x v="12"/>
    <x v="0"/>
    <s v="4953"/>
    <s v="562212"/>
    <s v="SO2"/>
    <n v="11.945125600000001"/>
    <n v="12.4184824"/>
    <n v="16.594514650000001"/>
    <n v="16.295120055000002"/>
    <n v="18.63969706"/>
    <n v="17.474217580000001"/>
    <n v="46.93211677"/>
    <n v="25.295870045000001"/>
    <n v="62.441536614999997"/>
    <n v="47.315287220000002"/>
  </r>
  <r>
    <s v="267006190"/>
    <s v="WISCONSIN ELECTRIC POWER COMPANY D/B/A WE ENERGIES-GERMANTOWN STATION"/>
    <s v="N96W19298 County Line Rd"/>
    <x v="30"/>
    <x v="13"/>
    <x v="0"/>
    <s v="4911"/>
    <s v="221112"/>
    <s v="SO2"/>
    <s v=""/>
    <s v=""/>
    <s v=""/>
    <s v=""/>
    <s v=""/>
    <s v=""/>
    <s v=""/>
    <n v="5.4"/>
    <s v=""/>
    <s v=""/>
  </r>
  <r>
    <s v="267058660"/>
    <s v="WMWI OMEGA HILLS LANDFILL"/>
    <s v="N96W13610 County Line Road"/>
    <x v="30"/>
    <x v="13"/>
    <x v="0"/>
    <m/>
    <s v="562212"/>
    <s v="SO2"/>
    <n v="45.526201540000002"/>
    <n v="47.319688544999998"/>
    <n v="33.619679425000001"/>
    <n v="30.497863049999999"/>
    <n v="23.544897665000001"/>
    <n v="47.332230420000002"/>
    <n v="71.500352265000004"/>
    <n v="64.528171150000006"/>
    <n v="77.933899644999997"/>
    <n v="45.487135084999998"/>
  </r>
  <r>
    <s v="268013790"/>
    <s v="GKN SINTER METALS"/>
    <s v="N122 W18700 Mequon Road"/>
    <x v="30"/>
    <x v="13"/>
    <x v="0"/>
    <s v="3499"/>
    <s v="332117"/>
    <s v="SO2"/>
    <n v="19.466950000000001"/>
    <n v="22.017600000000002"/>
    <n v="25.427299189999999"/>
    <s v=""/>
    <n v="24.8135294"/>
    <n v="24.776207899999999"/>
    <n v="18.6855476"/>
    <n v="18.7120271"/>
    <n v="18.705063200000001"/>
    <n v="16.253270000000001"/>
  </r>
  <r>
    <s v="268168560"/>
    <s v="WOLF INDUSTRIES INC - GENESSE PLANT"/>
    <s v="Us Highway 18 And County Road Cc"/>
    <x v="31"/>
    <x v="14"/>
    <x v="0"/>
    <s v="2951"/>
    <s v="324121"/>
    <s v="SO2"/>
    <n v="6.6693199999999999"/>
    <n v="8.1551399999999994"/>
    <n v="8.5084523999999995"/>
    <s v=""/>
    <s v=""/>
    <s v=""/>
    <s v=""/>
    <s v=""/>
    <s v=""/>
    <s v=""/>
  </r>
  <r>
    <s v="268244130"/>
    <s v="EMERALD PARK LANDFILL LLC"/>
    <s v="W124 S10629 S. 124th St."/>
    <x v="32"/>
    <x v="14"/>
    <x v="0"/>
    <s v="4953"/>
    <s v="562212"/>
    <s v="SO2"/>
    <n v="5.7728569250000001"/>
    <n v="12.35964648"/>
    <s v=""/>
    <s v=""/>
    <s v=""/>
    <s v=""/>
    <s v=""/>
    <s v=""/>
    <s v=""/>
    <n v="5.1041455149999999"/>
  </r>
  <r>
    <s v="305005800"/>
    <s v="WTE DAIRYLAND"/>
    <s v="2647 Mercier Rd"/>
    <x v="33"/>
    <x v="15"/>
    <x v="0"/>
    <s v="0241"/>
    <s v="112120"/>
    <s v="SO2"/>
    <s v=""/>
    <s v=""/>
    <s v=""/>
    <s v=""/>
    <s v=""/>
    <s v=""/>
    <s v=""/>
    <s v=""/>
    <n v="6.8903850599999998"/>
    <n v="6.160685"/>
  </r>
  <r>
    <s v="399015100"/>
    <s v="AMERICAN ASPHALT #82"/>
    <s v="920 10th Ave N"/>
    <x v="34"/>
    <x v="16"/>
    <x v="1"/>
    <s v="2951"/>
    <s v="324121"/>
    <s v="SO2"/>
    <s v=""/>
    <s v=""/>
    <s v=""/>
    <s v=""/>
    <s v=""/>
    <s v=""/>
    <n v="9.0514514500000001"/>
    <n v="7.1010097449999998"/>
    <n v="5.6157941149999999"/>
    <s v=""/>
  </r>
  <r>
    <s v="399019170"/>
    <s v="MONARCH PAVING PLANT #87"/>
    <s v="920 10th Ave N"/>
    <x v="34"/>
    <x v="16"/>
    <x v="1"/>
    <s v="2951"/>
    <s v="324121"/>
    <s v="SO2"/>
    <n v="17.766546835"/>
    <s v=""/>
    <s v=""/>
    <s v=""/>
    <s v=""/>
    <s v=""/>
    <s v=""/>
    <s v=""/>
    <s v=""/>
    <s v=""/>
  </r>
  <r>
    <s v="399025220"/>
    <s v="JOHNSON CRUSHING INC"/>
    <s v="PO Box 214"/>
    <x v="35"/>
    <x v="17"/>
    <x v="1"/>
    <s v="1442"/>
    <s v="212321"/>
    <s v="SO2"/>
    <s v=""/>
    <n v="12.25"/>
    <n v="10.5"/>
    <n v="12.25"/>
    <s v=""/>
    <s v=""/>
    <s v=""/>
    <s v=""/>
    <s v=""/>
    <s v=""/>
  </r>
  <r>
    <s v="399030500"/>
    <s v="MONARCH PAVING #75"/>
    <s v="920 10th Ave N"/>
    <x v="34"/>
    <x v="16"/>
    <x v="1"/>
    <s v="2951"/>
    <s v="324121"/>
    <s v="SO2"/>
    <n v="7.24762225"/>
    <n v="5.9338268249999997"/>
    <n v="7.8129346450000003"/>
    <n v="7.5001902500000002"/>
    <n v="6.7349538149999999"/>
    <n v="5.6100736150000001"/>
    <n v="6.9472239399999998"/>
    <n v="5.2255379949999998"/>
    <n v="7.458068935"/>
    <s v=""/>
  </r>
  <r>
    <s v="399048980"/>
    <s v="TRI-COUNTY PAVING"/>
    <s v="7579 S MEIXNER RD"/>
    <x v="36"/>
    <x v="1"/>
    <x v="1"/>
    <s v="2951"/>
    <s v="324121"/>
    <s v="SO2"/>
    <n v="6.2553828349999998"/>
    <s v=""/>
    <s v=""/>
    <s v=""/>
    <s v=""/>
    <n v="9.2166855049999992"/>
    <n v="7.0760701499999996"/>
    <n v="7.1905422550000004"/>
    <s v=""/>
    <s v=""/>
  </r>
  <r>
    <s v="399063170"/>
    <s v="NORTHEAST ASPHALT INC - CONTROL 37"/>
    <s v="N3W23650 BADINGER RD"/>
    <x v="37"/>
    <x v="14"/>
    <x v="1"/>
    <s v="2951"/>
    <s v="324121"/>
    <s v="SO2"/>
    <n v="6.0406265899999996"/>
    <n v="5.7741088850000004"/>
    <s v=""/>
    <s v=""/>
    <n v="7.8253877000000003"/>
    <s v=""/>
    <s v=""/>
    <n v="5.2997956500000001"/>
    <s v=""/>
    <s v=""/>
  </r>
  <r>
    <s v="399110690"/>
    <s v="MONARCH PAVING #28"/>
    <s v="920 10th Ave N"/>
    <x v="34"/>
    <x v="16"/>
    <x v="1"/>
    <s v="2951"/>
    <s v="324121"/>
    <s v="SO2"/>
    <s v=""/>
    <s v=""/>
    <s v=""/>
    <s v=""/>
    <s v=""/>
    <s v=""/>
    <s v=""/>
    <n v="5.2147405649999996"/>
    <s v=""/>
    <s v=""/>
  </r>
  <r>
    <s v="399111900"/>
    <s v="TRI-COUNTY PAVING INC - SN 37465"/>
    <s v="7579 S Meixner Rd"/>
    <x v="36"/>
    <x v="1"/>
    <x v="1"/>
    <s v="1442"/>
    <s v="212321"/>
    <s v="SO2"/>
    <s v=""/>
    <s v=""/>
    <s v=""/>
    <s v=""/>
    <s v=""/>
    <s v=""/>
    <s v=""/>
    <s v=""/>
    <n v="13.014225"/>
    <n v="10.57329"/>
  </r>
  <r>
    <s v="405031990"/>
    <s v="WI PUBLIC SERVICE CORP - JP PULLIAM PLANT"/>
    <s v="1501 Bylsby Ave"/>
    <x v="38"/>
    <x v="15"/>
    <x v="0"/>
    <s v="4911"/>
    <s v="221112"/>
    <s v="SO2"/>
    <n v="3507.8742603999999"/>
    <n v="1845.5566156"/>
    <n v="2502.7877253000001"/>
    <n v="2476.201242355"/>
    <n v="959.00137594"/>
    <n v="747.50138667500005"/>
    <n v="1062.8017271250001"/>
    <n v="1077.9020870300001"/>
    <s v=""/>
    <s v=""/>
  </r>
  <r>
    <s v="405032100"/>
    <s v="GREEN BAY PACKAGING INC - GB MILL DIV"/>
    <s v="1601 N Quincy St"/>
    <x v="38"/>
    <x v="15"/>
    <x v="0"/>
    <s v="2631"/>
    <s v="322130"/>
    <s v="SO2"/>
    <n v="751.33801500000004"/>
    <n v="382.66989999999998"/>
    <n v="370.71785499999999"/>
    <n v="445.20434499999999"/>
    <n v="282.604985"/>
    <n v="189.67901000000001"/>
    <n v="350.03949999999998"/>
    <n v="348.16800000000001"/>
    <n v="284.04876000000002"/>
    <s v=""/>
  </r>
  <r>
    <s v="405032210"/>
    <s v="PROCTER &amp; GAMBLE PAPER PRODUCTS CO"/>
    <s v="501 Eastman Ave"/>
    <x v="38"/>
    <x v="15"/>
    <x v="0"/>
    <s v="2676"/>
    <s v="322291"/>
    <s v="SO2"/>
    <n v="669.04888687000005"/>
    <s v=""/>
    <s v=""/>
    <n v="107.091925445"/>
    <n v="564.74391842499995"/>
    <s v=""/>
    <s v=""/>
    <s v=""/>
    <s v=""/>
    <s v=""/>
  </r>
  <r>
    <s v="405032650"/>
    <s v="AHLSTROM-MUNKSJO NA SPECIALTY SOLUTIONS LLC"/>
    <s v="200 Main Ave"/>
    <x v="39"/>
    <x v="15"/>
    <x v="0"/>
    <s v="2621"/>
    <s v="322121"/>
    <s v="SO2"/>
    <n v="711.43425000000002"/>
    <n v="707.55949999999996"/>
    <n v="732.95995000000005"/>
    <n v="794.85573999999997"/>
    <n v="793.64472999999998"/>
    <n v="230.85204999999999"/>
    <n v="69.231409999999997"/>
    <n v="35.053514999999997"/>
    <n v="34.469428000000001"/>
    <n v="15.279968"/>
  </r>
  <r>
    <s v="405032870"/>
    <s v="GEORGIA-PACIFIC CONSUMER OPERATIONS LLC"/>
    <s v="1919 S Broadway"/>
    <x v="38"/>
    <x v="15"/>
    <x v="0"/>
    <s v="2621"/>
    <s v="322121"/>
    <s v="SO2"/>
    <n v="12509.8133848"/>
    <n v="12754.12151922"/>
    <n v="12636.240507425"/>
    <n v="10893.93281006"/>
    <n v="7716.1987721599999"/>
    <n v="1286.0115469"/>
    <n v="749.51202548000003"/>
    <n v="768.62470659999997"/>
    <n v="764.77467720000004"/>
    <n v="614.46730726500004"/>
  </r>
  <r>
    <s v="405033970"/>
    <s v="GRAYMONT WESTERN LIME INC"/>
    <s v="101 James St"/>
    <x v="38"/>
    <x v="15"/>
    <x v="0"/>
    <s v="3274"/>
    <s v="327410"/>
    <s v="SO2"/>
    <n v="14.82060386"/>
    <n v="14.63104238"/>
    <n v="13.003151000000001"/>
    <n v="12.220262"/>
    <n v="6.5936310000000002"/>
    <n v="5.103560785"/>
    <s v=""/>
    <s v=""/>
    <n v="6.084111665"/>
    <s v=""/>
  </r>
  <r>
    <s v="405038480"/>
    <s v="DE PERE FOUNDRY INC"/>
    <s v="805 S 6th St # 815"/>
    <x v="39"/>
    <x v="15"/>
    <x v="0"/>
    <s v="3321"/>
    <s v="331511"/>
    <s v="SO2"/>
    <s v=""/>
    <n v="5.3506546549999996"/>
    <s v=""/>
    <s v=""/>
    <s v=""/>
    <s v=""/>
    <s v=""/>
    <s v=""/>
    <s v=""/>
    <s v=""/>
  </r>
  <r>
    <s v="405135830"/>
    <s v="SUSTANA FIBER LLC"/>
    <s v="1751 W Matthew Dr"/>
    <x v="39"/>
    <x v="15"/>
    <x v="0"/>
    <s v="2611"/>
    <s v="322110"/>
    <s v="SO2"/>
    <s v=""/>
    <s v=""/>
    <s v=""/>
    <n v="17.660992499999999"/>
    <n v="6.9017749999999998"/>
    <n v="5.9709916500000002"/>
    <s v=""/>
    <n v="6.8996930000000001"/>
    <n v="22.9308859"/>
    <n v="5.6441235499999998"/>
  </r>
  <r>
    <s v="405218550"/>
    <s v="ST NORBERT COLLEGE"/>
    <s v="100 Grant St"/>
    <x v="39"/>
    <x v="15"/>
    <x v="0"/>
    <s v="8221"/>
    <s v="611310"/>
    <s v="SO2"/>
    <n v="22.797899999999998"/>
    <s v=""/>
    <s v=""/>
    <s v=""/>
    <s v=""/>
    <s v=""/>
    <s v=""/>
    <s v=""/>
    <s v=""/>
    <s v=""/>
  </r>
  <r>
    <s v="408000340"/>
    <s v="HOLSUM IRISH DAIRY LLC"/>
    <s v="N5701 Irish Rd"/>
    <x v="40"/>
    <x v="18"/>
    <x v="0"/>
    <s v="0241"/>
    <s v="112120"/>
    <s v="SO2"/>
    <s v=""/>
    <s v=""/>
    <s v=""/>
    <s v=""/>
    <s v=""/>
    <s v=""/>
    <s v=""/>
    <s v=""/>
    <s v=""/>
    <n v="6.3203654399999998"/>
  </r>
  <r>
    <s v="408014530"/>
    <s v="HOLSUM DAIRY - ELM"/>
    <s v="N6206 Elm Rd"/>
    <x v="40"/>
    <x v="18"/>
    <x v="0"/>
    <s v="4925"/>
    <s v="112120"/>
    <s v="SO2"/>
    <s v=""/>
    <s v=""/>
    <s v=""/>
    <s v=""/>
    <s v=""/>
    <s v=""/>
    <s v=""/>
    <s v=""/>
    <s v=""/>
    <n v="10.500795800000001"/>
  </r>
  <r>
    <s v="408016070"/>
    <s v="VICINITY ENERGY RENEWABLES LLC"/>
    <s v="W3109 Schneider Road"/>
    <x v="41"/>
    <x v="18"/>
    <x v="0"/>
    <s v="4931"/>
    <s v="221118"/>
    <s v="SO2"/>
    <s v=""/>
    <n v="7.2669082500000002"/>
    <n v="7.2211544999999999"/>
    <n v="7.7455806750000002"/>
    <n v="8.3659353749999994"/>
    <n v="8.4321735750000002"/>
    <n v="8.2928947500000003"/>
    <n v="8.1998547750000004"/>
    <n v="8.4101345999999992"/>
    <n v="8.4643064999999993"/>
  </r>
  <r>
    <s v="408023770"/>
    <s v="U S GAIN RNG FACILITY DALLMANN"/>
    <s v="N6038 E River RD"/>
    <x v="42"/>
    <x v="18"/>
    <x v="0"/>
    <m/>
    <s v="325199"/>
    <s v="SO2"/>
    <s v=""/>
    <s v=""/>
    <s v=""/>
    <s v=""/>
    <s v=""/>
    <s v=""/>
    <s v=""/>
    <s v=""/>
    <n v="7.1813500000000001"/>
    <n v="26.515250000000002"/>
  </r>
  <r>
    <s v="408042580"/>
    <s v="HICKORY MEADOWS LANDFILL LLC"/>
    <s v="W3105 Schneider Rd"/>
    <x v="40"/>
    <x v="18"/>
    <x v="0"/>
    <s v="4953"/>
    <s v="562212"/>
    <s v="SO2"/>
    <n v="8.4845094450000005"/>
    <s v=""/>
    <s v=""/>
    <s v=""/>
    <s v=""/>
    <n v="5.6813319699999996"/>
    <n v="8.5369949300000005"/>
    <s v=""/>
    <s v=""/>
    <s v=""/>
  </r>
  <r>
    <s v="408045660"/>
    <s v="BRIESS INDUSTRIES"/>
    <s v="37 S Columbia St"/>
    <x v="41"/>
    <x v="18"/>
    <x v="0"/>
    <s v="2083"/>
    <s v="311213"/>
    <s v="SO2"/>
    <s v=""/>
    <s v=""/>
    <s v=""/>
    <s v=""/>
    <n v="16.12088"/>
    <s v=""/>
    <s v=""/>
    <s v=""/>
    <s v=""/>
    <s v=""/>
  </r>
  <r>
    <s v="415044520"/>
    <s v="U S GAIN RNG FACILITY S&amp;S JERSEYLAND"/>
    <s v="7900 Old Elm Rd"/>
    <x v="43"/>
    <x v="19"/>
    <x v="0"/>
    <s v="4925"/>
    <s v="325199"/>
    <s v="SO2"/>
    <s v=""/>
    <s v=""/>
    <s v=""/>
    <s v=""/>
    <s v=""/>
    <s v=""/>
    <s v=""/>
    <s v=""/>
    <n v="9.7320499999999992"/>
    <n v="44.179499999999997"/>
  </r>
  <r>
    <s v="420001230"/>
    <s v="U S GAIN RNG FACILITY CLOVER HILL"/>
    <s v="W4306 Cloverland Dr"/>
    <x v="44"/>
    <x v="20"/>
    <x v="0"/>
    <s v="4925"/>
    <s v="221210"/>
    <s v="SO2"/>
    <s v=""/>
    <s v=""/>
    <s v=""/>
    <s v=""/>
    <s v=""/>
    <s v=""/>
    <s v=""/>
    <s v=""/>
    <s v=""/>
    <n v="10.26295"/>
  </r>
  <r>
    <s v="420004860"/>
    <s v="FOND DU LAC REGIONAL WASTEWATER TREATMENT FACILITY"/>
    <s v="700 Doty St"/>
    <x v="45"/>
    <x v="20"/>
    <x v="0"/>
    <s v="4952"/>
    <s v="221320"/>
    <s v="SO2"/>
    <s v=""/>
    <s v=""/>
    <s v=""/>
    <n v="6.0096976199999999"/>
    <n v="6.3525935000000002"/>
    <n v="5.8913289999999998"/>
    <n v="7.2582690000000003"/>
    <n v="7.3286699999999998"/>
    <n v="7.7566930000000003"/>
    <n v="7.9301950000000003"/>
  </r>
  <r>
    <s v="420040720"/>
    <s v="MERCURY MARINE FOND DU LAC COMPLEX"/>
    <s v="W6250 W Pioneer Rd"/>
    <x v="45"/>
    <x v="20"/>
    <x v="0"/>
    <s v="3519"/>
    <s v="333618"/>
    <s v="SO2"/>
    <n v="14.47694957"/>
    <n v="13.323656894999999"/>
    <n v="17.093282160000001"/>
    <n v="13.515337795000001"/>
    <n v="15.45277383"/>
    <n v="13.937745724999999"/>
    <n v="14.932027325"/>
    <n v="13.693727125000001"/>
    <n v="10.71600239"/>
    <n v="10.702165620000001"/>
  </r>
  <r>
    <s v="420042480"/>
    <s v="GRAYMONT WESTERN LIME - EDEN"/>
    <s v="N4520 County Road V"/>
    <x v="46"/>
    <x v="20"/>
    <x v="0"/>
    <s v="3274"/>
    <s v="327410"/>
    <s v="SO2"/>
    <n v="71.198364284999997"/>
    <n v="72.501810669999998"/>
    <n v="70.36728085"/>
    <n v="72.120969000000002"/>
    <n v="67.349787000000006"/>
    <n v="61.226369980000001"/>
    <n v="63.561463789999998"/>
    <n v="66.837857784999997"/>
    <n v="86.321890455000002"/>
    <n v="62.822612614999997"/>
  </r>
  <r>
    <s v="420145660"/>
    <s v="ROSENDALE RENEWABLE ENERGY LLC"/>
    <s v="N8997 County Highway M"/>
    <x v="47"/>
    <x v="20"/>
    <x v="0"/>
    <s v="4931"/>
    <s v="221117"/>
    <s v="SO2"/>
    <s v=""/>
    <s v=""/>
    <s v=""/>
    <s v=""/>
    <s v=""/>
    <s v=""/>
    <s v=""/>
    <s v=""/>
    <s v=""/>
    <n v="50.768124999999998"/>
  </r>
  <r>
    <s v="424005010"/>
    <s v="WMWI - VALLEY TRAIL RECYCLING &amp; DISPOSAL"/>
    <s v="N9101 Willard Rd"/>
    <x v="48"/>
    <x v="21"/>
    <x v="0"/>
    <s v="4953"/>
    <s v="562212"/>
    <s v="SO2"/>
    <n v="14.04175953"/>
    <n v="9.8060495349999997"/>
    <s v=""/>
    <s v=""/>
    <n v="7.7915569150000001"/>
    <n v="6.2839133550000001"/>
    <s v=""/>
    <s v=""/>
    <s v=""/>
    <s v=""/>
  </r>
  <r>
    <s v="431001340"/>
    <s v="PAGELS PONDEROSA DAIRY"/>
    <s v="N4893 County Road C"/>
    <x v="49"/>
    <x v="22"/>
    <x v="0"/>
    <m/>
    <s v="112120"/>
    <s v="SO2"/>
    <s v=""/>
    <s v=""/>
    <s v=""/>
    <s v=""/>
    <s v=""/>
    <s v=""/>
    <s v=""/>
    <n v="35.788804355000003"/>
    <n v="20.039169470000001"/>
    <s v=""/>
  </r>
  <r>
    <s v="431013660"/>
    <s v="DEER RUN DAIRY LLC"/>
    <s v="N1225 Sleepy Hollow Rd"/>
    <x v="49"/>
    <x v="22"/>
    <x v="0"/>
    <s v="0241"/>
    <s v="112120"/>
    <s v="SO2"/>
    <s v=""/>
    <s v=""/>
    <s v=""/>
    <s v=""/>
    <s v=""/>
    <s v=""/>
    <s v=""/>
    <s v=""/>
    <s v=""/>
    <n v="16.851500000000001"/>
  </r>
  <r>
    <s v="431014210"/>
    <s v="WTE-WAKKER LLC"/>
    <s v="N2348 Highway 42"/>
    <x v="49"/>
    <x v="22"/>
    <x v="0"/>
    <s v="0241"/>
    <s v="112120"/>
    <s v="SO2"/>
    <s v=""/>
    <s v=""/>
    <s v=""/>
    <s v=""/>
    <s v=""/>
    <s v=""/>
    <s v=""/>
    <s v=""/>
    <s v=""/>
    <n v="5.3540193"/>
  </r>
  <r>
    <s v="431016740"/>
    <s v="CALUMET RENEWABLE ENERGY LLC - PAGELS PONDEROSA FACILITY"/>
    <s v="N4893 County Road C"/>
    <x v="49"/>
    <x v="22"/>
    <x v="0"/>
    <m/>
    <s v="221210"/>
    <s v="SO2"/>
    <s v=""/>
    <s v=""/>
    <s v=""/>
    <s v=""/>
    <s v=""/>
    <s v=""/>
    <s v=""/>
    <s v=""/>
    <n v="38.338765000000002"/>
    <n v="72.630120000000005"/>
  </r>
  <r>
    <s v="431016850"/>
    <s v="CALUMET RENEWABLE ENERGY - DAIRY DREAMS FACILITY"/>
    <s v="E3576 Cardinal Rd"/>
    <x v="50"/>
    <x v="22"/>
    <x v="0"/>
    <m/>
    <s v="221210"/>
    <s v="SO2"/>
    <s v=""/>
    <s v=""/>
    <s v=""/>
    <s v=""/>
    <s v=""/>
    <s v=""/>
    <s v=""/>
    <s v=""/>
    <n v="30.666164999999999"/>
    <n v="39.170169999999999"/>
  </r>
  <r>
    <s v="431017180"/>
    <s v="KEWAUNEE RENEWABLE ENERGY LLC"/>
    <s v="E2669 County Rd S"/>
    <x v="50"/>
    <x v="22"/>
    <x v="0"/>
    <s v="4925"/>
    <s v="221210"/>
    <s v="SO2"/>
    <s v=""/>
    <s v=""/>
    <s v=""/>
    <s v=""/>
    <s v=""/>
    <s v=""/>
    <s v=""/>
    <s v=""/>
    <s v=""/>
    <n v="34.980589999999999"/>
  </r>
  <r>
    <s v="431023670"/>
    <s v="AGROPUR INC"/>
    <s v="N2915 County Road Ab"/>
    <x v="51"/>
    <x v="22"/>
    <x v="0"/>
    <s v="2022"/>
    <s v="311511"/>
    <s v="SO2"/>
    <s v=""/>
    <s v=""/>
    <s v=""/>
    <s v=""/>
    <s v=""/>
    <s v=""/>
    <n v="5.5779493550000003"/>
    <n v="5.69436813"/>
    <n v="5.6329823699999997"/>
    <s v=""/>
  </r>
  <r>
    <s v="436020530"/>
    <s v="RIDGEVIEW RECYCLING AND DISPOSAL FACILITY"/>
    <s v="6207 Hempton Lake Rd"/>
    <x v="52"/>
    <x v="23"/>
    <x v="0"/>
    <s v="4953"/>
    <s v="562212"/>
    <s v="SO2"/>
    <n v="102.66706658"/>
    <n v="132.9176904"/>
    <n v="67.256146119999997"/>
    <n v="55.228018179999999"/>
    <n v="119.4950846"/>
    <n v="88.859229549999995"/>
    <n v="41.958191839999998"/>
    <n v="47.055318929999999"/>
    <n v="14.493319075"/>
    <n v="17.291863655"/>
  </r>
  <r>
    <s v="436022950"/>
    <s v="ECK INDUSTRIES INC"/>
    <s v="1602 N 8th St"/>
    <x v="53"/>
    <x v="23"/>
    <x v="0"/>
    <s v="3365"/>
    <s v="331523"/>
    <s v="SO2"/>
    <n v="5.872107025"/>
    <n v="6.9951210799999997"/>
    <n v="6.8420021750000002"/>
    <n v="6.6139074899999999"/>
    <n v="5.9755786750000004"/>
    <n v="5.7923993300000003"/>
    <n v="5.5120938700000002"/>
    <n v="6.4733056800000002"/>
    <n v="5.4446312250000002"/>
    <n v="5.33100197"/>
  </r>
  <r>
    <s v="436034390"/>
    <s v="CARMEUSE LIME AND STONE - ROCKWELL OPERATION"/>
    <s v="4110 Rockwood Rd"/>
    <x v="53"/>
    <x v="23"/>
    <x v="0"/>
    <s v="3274"/>
    <s v="327410"/>
    <s v="SO2"/>
    <n v="1003.192842"/>
    <n v="999.36655499999995"/>
    <n v="1013.099847"/>
    <n v="1087.399848"/>
    <n v="729.57333300000005"/>
    <n v="709.961544"/>
    <n v="856.00837799999999"/>
    <n v="969.58373389999997"/>
    <n v="495.39547899500002"/>
    <n v="339.02756991000001"/>
  </r>
  <r>
    <s v="436034720"/>
    <s v="BRIESS INDUSTRIES INC"/>
    <s v="605 Washington St"/>
    <x v="53"/>
    <x v="23"/>
    <x v="0"/>
    <s v="2083"/>
    <s v="311211"/>
    <s v="SO2"/>
    <s v=""/>
    <s v=""/>
    <s v=""/>
    <s v=""/>
    <n v="13.4982656"/>
    <n v="14.250249999999999"/>
    <n v="15.33475"/>
    <s v=""/>
    <s v=""/>
    <s v=""/>
  </r>
  <r>
    <s v="436035930"/>
    <s v="MANITOWOC PUBLIC UTILITIES"/>
    <s v="701 Columbus St"/>
    <x v="53"/>
    <x v="23"/>
    <x v="0"/>
    <s v="4911"/>
    <s v="221112"/>
    <s v="SO2"/>
    <n v="435.21031390000002"/>
    <n v="207.65650951000001"/>
    <n v="173.61549797999999"/>
    <n v="275.61366111000001"/>
    <n v="244.80491311500001"/>
    <n v="262.51525839999999"/>
    <n v="320.42330841"/>
    <n v="273.82229869999998"/>
    <n v="246.42543520000001"/>
    <n v="239.73756705"/>
  </r>
  <r>
    <s v="436036700"/>
    <s v="KERRY INC"/>
    <s v="1226 S Water St"/>
    <x v="53"/>
    <x v="23"/>
    <x v="0"/>
    <s v="2087"/>
    <s v="311999"/>
    <s v="SO2"/>
    <s v=""/>
    <n v="8.7166336300000005"/>
    <s v=""/>
    <n v="5.6045362150000004"/>
    <n v="6.9533037200000001"/>
    <n v="6.2497980000000002"/>
    <n v="6.7874027400000001"/>
    <n v="11.211933869999999"/>
    <n v="13.565500184999999"/>
    <n v="9.8961602899999992"/>
  </r>
  <r>
    <s v="436123050"/>
    <s v="GKN SINTER METALS-MANITOWOC"/>
    <s v="5710 Vits Dr"/>
    <x v="53"/>
    <x v="23"/>
    <x v="0"/>
    <s v="3449"/>
    <s v="332117"/>
    <s v="SO2"/>
    <s v=""/>
    <s v=""/>
    <s v=""/>
    <s v=""/>
    <n v="13.602748500000001"/>
    <n v="14.2483757"/>
    <n v="13.5252838"/>
    <n v="13.864582800000001"/>
    <n v="12.3954223"/>
    <s v=""/>
  </r>
  <r>
    <s v="436136800"/>
    <s v="CALUMET RENEWABLE ENERGY LLC – GROTEGUT/MAPLE LEAF FACILITY"/>
    <s v="8900 Newton Road"/>
    <x v="54"/>
    <x v="23"/>
    <x v="0"/>
    <m/>
    <s v="221210"/>
    <s v="SO2"/>
    <s v=""/>
    <s v=""/>
    <s v=""/>
    <s v=""/>
    <s v=""/>
    <s v=""/>
    <s v=""/>
    <s v=""/>
    <n v="60.667405000000002"/>
    <n v="134.046685"/>
  </r>
  <r>
    <s v="438006580"/>
    <s v="KS KOLBENSCHMIDT US INC"/>
    <s v="1731 Industrial Pkwy N"/>
    <x v="55"/>
    <x v="24"/>
    <x v="0"/>
    <s v="3365"/>
    <s v="336310"/>
    <s v="SO2"/>
    <n v="8.3455960999999999"/>
    <n v="7.6664510000000003"/>
    <n v="7.1134019999999998"/>
    <n v="7.281021"/>
    <n v="6.8356369849999998"/>
    <n v="6.0090380149999998"/>
    <n v="6.0821109900000003"/>
    <n v="5.9067329900000001"/>
    <s v=""/>
    <s v=""/>
  </r>
  <r>
    <s v="445012370"/>
    <s v="OUTAGAMIE COUNTY LANDFILL"/>
    <s v="1419 Holland Rd"/>
    <x v="56"/>
    <x v="25"/>
    <x v="0"/>
    <s v="4953"/>
    <s v="562212"/>
    <s v="SO2"/>
    <s v=""/>
    <s v=""/>
    <s v=""/>
    <s v=""/>
    <s v=""/>
    <s v=""/>
    <n v="13.629467025"/>
    <n v="8.7567778000000001"/>
    <n v="22.876262565000001"/>
    <n v="52.296182539999997"/>
  </r>
  <r>
    <s v="445031180"/>
    <s v="AHLSTROM-MUNKSJO NA SPECIALTY SOLUTIONS LLC"/>
    <s v="600 Thilmany Rd"/>
    <x v="57"/>
    <x v="25"/>
    <x v="0"/>
    <s v="2621"/>
    <s v="322121"/>
    <s v="SO2"/>
    <n v="7695.0720805000001"/>
    <n v="7113.0291578400002"/>
    <n v="8151.6149337699999"/>
    <n v="7619.0450564000002"/>
    <n v="7560.09861069"/>
    <n v="6532.25109273"/>
    <n v="5997.2077631499997"/>
    <n v="6324.94535"/>
    <n v="4897.8713150000003"/>
    <n v="4803.6106550000004"/>
  </r>
  <r>
    <s v="445031290"/>
    <s v="APPLETON PROPERTY VENTURES LLC"/>
    <s v="540 Prospect St"/>
    <x v="58"/>
    <x v="25"/>
    <x v="0"/>
    <s v="2621"/>
    <s v="322121"/>
    <s v="SO2"/>
    <n v="282.80882043000003"/>
    <n v="164.45369807"/>
    <n v="195.898301"/>
    <n v="327.19367167000001"/>
    <n v="338.28135996999998"/>
    <n v="146.19506028000001"/>
    <n v="68.362352299999998"/>
    <s v=""/>
    <s v=""/>
    <s v=""/>
  </r>
  <r>
    <s v="445159110"/>
    <s v="WISCONSIN PUBLIC SERVICE CORPORATION - FOX ENERGY CENTER"/>
    <s v="310 East Frontage Road"/>
    <x v="57"/>
    <x v="25"/>
    <x v="0"/>
    <s v="4911"/>
    <s v="221112"/>
    <s v="SO2"/>
    <n v="38.646409495"/>
    <n v="5.5264064450000001"/>
    <s v=""/>
    <s v=""/>
    <n v="6.8227446350000003"/>
    <n v="6.8245134700000003"/>
    <n v="6.0210299999999997"/>
    <n v="6.9223299999999997"/>
    <n v="8.3263400000000001"/>
    <n v="8.7346149999999998"/>
  </r>
  <r>
    <s v="445172420"/>
    <s v="OUTAGAMIE CLEAN ENERGY PROJECT LLC"/>
    <s v="1313 Holland Rd Ste A"/>
    <x v="56"/>
    <x v="25"/>
    <x v="0"/>
    <s v="4953"/>
    <s v="221112"/>
    <s v="SO2"/>
    <n v="8.3409517399999995"/>
    <n v="7.69597072"/>
    <n v="7.8065841100000002"/>
    <n v="9.9554597600000001"/>
    <n v="11.11883759"/>
    <n v="14.19172886"/>
    <n v="15.537315919999999"/>
    <n v="15.301955510000001"/>
    <n v="14.04580868"/>
    <n v="6.5175133799999996"/>
  </r>
  <r>
    <s v="460033090"/>
    <s v="ALLIANT ENERGY - WPL - EDGEWATER GENERATING STATION"/>
    <s v="3739 Lakeshore Dr"/>
    <x v="59"/>
    <x v="26"/>
    <x v="0"/>
    <s v="4911"/>
    <s v="221112"/>
    <s v="SO2"/>
    <n v="14125.11"/>
    <n v="11187.724"/>
    <n v="13760.27"/>
    <n v="10665.439699"/>
    <n v="10619.363150499999"/>
    <n v="5981.3267830000004"/>
    <n v="4510.5"/>
    <n v="3579.7112524999998"/>
    <n v="337.120444905"/>
    <n v="294.4153"/>
  </r>
  <r>
    <s v="460041670"/>
    <s v="HEXION INC"/>
    <s v="2522 S 24th St"/>
    <x v="59"/>
    <x v="26"/>
    <x v="0"/>
    <s v="2821"/>
    <s v="325211"/>
    <s v="SO2"/>
    <s v=""/>
    <s v=""/>
    <s v=""/>
    <s v=""/>
    <s v=""/>
    <s v=""/>
    <n v="6.0994999999999999"/>
    <s v=""/>
    <s v=""/>
    <s v=""/>
  </r>
  <r>
    <s v="469033730"/>
    <s v="WAUPACA FOUNDRY INC - PLANT 1"/>
    <s v="406 N Division St"/>
    <x v="60"/>
    <x v="27"/>
    <x v="0"/>
    <s v="3321"/>
    <s v="331511"/>
    <s v="SO2"/>
    <n v="5.3117400000000004"/>
    <n v="5.4578249999999997"/>
    <n v="5.3563073550000002"/>
    <n v="5.69618"/>
    <n v="5.4351722499999999"/>
    <n v="34.038072"/>
    <n v="42.9408125"/>
    <n v="38.638152900000001"/>
    <n v="30.649245000000001"/>
    <n v="21.625166400000001"/>
  </r>
  <r>
    <s v="469033840"/>
    <s v="WAUPACA FOUNDRY INC - PLANT 2 &amp; 3"/>
    <s v="1955 Brunner Dr"/>
    <x v="60"/>
    <x v="27"/>
    <x v="0"/>
    <s v="3321"/>
    <s v="331511"/>
    <s v="SO2"/>
    <n v="87.441140125000004"/>
    <n v="86.103820275000004"/>
    <n v="82.389290740000007"/>
    <n v="88.842336005000007"/>
    <n v="83.805410649999999"/>
    <n v="82.896887750000005"/>
    <n v="125.85914016"/>
    <n v="137.80193052999999"/>
    <n v="119.545530935"/>
    <n v="82.650883780000001"/>
  </r>
  <r>
    <s v="469034170"/>
    <s v="GREAT LAKES VENEER INC"/>
    <s v="222 S Parkview Ave"/>
    <x v="61"/>
    <x v="27"/>
    <x v="0"/>
    <s v="2435"/>
    <s v="321211"/>
    <s v="SO2"/>
    <n v="9.2253016199999998"/>
    <n v="8.3747592500000003"/>
    <n v="9.9964783649999998"/>
    <n v="7.7419140449999997"/>
    <n v="6.7783048499999996"/>
    <n v="5.8425546300000004"/>
    <n v="6.4665062600000001"/>
    <n v="6.5531101249999999"/>
    <n v="5.5089876000000002"/>
    <s v=""/>
  </r>
  <r>
    <s v="469103800"/>
    <s v="ALLIANCE INDUSTRIES INC"/>
    <s v="N2469 Vaughan Rd"/>
    <x v="60"/>
    <x v="27"/>
    <x v="0"/>
    <s v="3299"/>
    <s v="327120"/>
    <s v="SO2"/>
    <n v="12.875"/>
    <n v="27"/>
    <n v="30.05"/>
    <n v="28.05"/>
    <n v="19.100000000000001"/>
    <n v="11.475"/>
    <n v="19.989999999999998"/>
    <n v="13.1"/>
    <n v="12.975"/>
    <n v="12.425000000000001"/>
  </r>
  <r>
    <s v="471013510"/>
    <s v="WINNEBAGO COUNTY LANDFILL"/>
    <s v="3390 Walter St"/>
    <x v="62"/>
    <x v="28"/>
    <x v="0"/>
    <s v="4953"/>
    <s v="562212"/>
    <s v="SO2"/>
    <n v="32.436332315000001"/>
    <n v="15.089001530000001"/>
    <n v="34.296964150000001"/>
    <n v="31.036015379999998"/>
    <n v="22.902028104999999"/>
    <s v=""/>
    <n v="7.9164954500000002"/>
    <n v="6.9213624300000003"/>
    <n v="5.7177120800000001"/>
    <n v="5.4369329449999997"/>
  </r>
  <r>
    <s v="471033860"/>
    <s v="NEENAH FOUNDRY CO - PLANTS 2 AND 3 (W2179)"/>
    <s v="2121 Brooks Ave"/>
    <x v="63"/>
    <x v="28"/>
    <x v="0"/>
    <s v="3321"/>
    <s v="331511"/>
    <s v="SO2"/>
    <n v="60.368562300000001"/>
    <n v="68.615712299999998"/>
    <n v="71.203867000000002"/>
    <n v="67.715527300000005"/>
    <n v="55.365583010000002"/>
    <n v="49.702872149999997"/>
    <n v="53.746410650000001"/>
    <n v="55.39403025"/>
    <n v="52.196250999999997"/>
    <n v="41.314881999999997"/>
  </r>
  <r>
    <s v="471034190"/>
    <s v="WI DOA / WINNEBAGO MENTAL HEALTH INSTITUTE"/>
    <s v="600 Butler Ave"/>
    <x v="62"/>
    <x v="28"/>
    <x v="0"/>
    <s v="8063"/>
    <s v="622210"/>
    <s v="SO2"/>
    <n v="35.368067125000003"/>
    <n v="11.635813000000001"/>
    <n v="19.001495500000001"/>
    <n v="16.355609999999999"/>
    <s v=""/>
    <s v=""/>
    <s v=""/>
    <s v=""/>
    <s v=""/>
    <s v=""/>
  </r>
  <r>
    <s v="471037490"/>
    <s v="WI DOA / UNIVERSITY OF WISCONSIN-OSHKOSH"/>
    <s v="1010 Woodland Ave"/>
    <x v="62"/>
    <x v="28"/>
    <x v="0"/>
    <s v="8221"/>
    <s v="611310"/>
    <s v="SO2"/>
    <n v="50.081659000000002"/>
    <n v="37.699437000000003"/>
    <n v="24.395116914999999"/>
    <n v="31.915303999999999"/>
    <n v="25.082646"/>
    <n v="30.790348999999999"/>
    <n v="25.429724265000001"/>
    <n v="33.668287775000003"/>
    <n v="29.257242040000001"/>
    <n v="20.109800924999998"/>
  </r>
  <r>
    <s v="603049040"/>
    <s v="BARRON COUNTY WASTE TO ENERGY AND RECYCLING FACILITY"/>
    <s v="585 10 1/2 Ave"/>
    <x v="64"/>
    <x v="29"/>
    <x v="0"/>
    <s v="4931"/>
    <s v="562213"/>
    <s v="SO2"/>
    <n v="27.393345"/>
    <n v="27.49558"/>
    <n v="27.393345"/>
    <n v="21.125475000000002"/>
    <n v="9.96387"/>
    <n v="19.360704999999999"/>
    <n v="19.62113055"/>
    <n v="18.37754485"/>
    <n v="19.3854063"/>
    <n v="18.321353349999999"/>
  </r>
  <r>
    <s v="606022340"/>
    <s v="LACROSSE MILLING CO"/>
    <s v="105 State Highway 35"/>
    <x v="65"/>
    <x v="30"/>
    <x v="0"/>
    <s v="2041"/>
    <s v="311230"/>
    <s v="SO2"/>
    <n v="10.928667900000001"/>
    <n v="6.7878499200000002"/>
    <n v="6.8694204000000001"/>
    <n v="6.59757631"/>
    <n v="6.9615791099999997"/>
    <n v="7.3123574500000004"/>
    <n v="7.33298863"/>
    <n v="7.0579403100000002"/>
    <n v="6.8834840799999997"/>
    <s v=""/>
  </r>
  <r>
    <s v="606034110"/>
    <s v="DAIRYLAND POWER COOP ALMA SITE"/>
    <s v="500 Old State Road 35"/>
    <x v="66"/>
    <x v="30"/>
    <x v="0"/>
    <s v="4911"/>
    <s v="221112"/>
    <s v="SO2"/>
    <n v="6023.3487115050002"/>
    <n v="5153.6384149750002"/>
    <n v="6390.1368000100001"/>
    <n v="3637.133733875"/>
    <n v="704.32539715999997"/>
    <n v="919.52321444500001"/>
    <n v="772.02167732999999"/>
    <n v="877.831946485"/>
    <n v="877.80379404500002"/>
    <n v="708.997189875"/>
  </r>
  <r>
    <s v="609037220"/>
    <s v="ASSOCIATED MILK PRODUCERS INC (AMPI) - JIM FALLS"/>
    <s v="14193 County Highway S"/>
    <x v="67"/>
    <x v="31"/>
    <x v="0"/>
    <s v="2022"/>
    <s v="311513"/>
    <s v="SO2"/>
    <n v="44.322358190000003"/>
    <n v="11.742721230000001"/>
    <n v="21.683233680000001"/>
    <n v="75.482808000000006"/>
    <n v="23.299234635000001"/>
    <n v="21.7734995"/>
    <n v="11.352839775"/>
    <s v=""/>
    <n v="16.289201185"/>
    <s v=""/>
  </r>
  <r>
    <s v="609037660"/>
    <s v="WI DOA / NORTHERN WI CENTER"/>
    <s v="2850 E Park Ave"/>
    <x v="68"/>
    <x v="31"/>
    <x v="0"/>
    <s v="8361"/>
    <s v="623990"/>
    <s v="SO2"/>
    <n v="8.2218689999999999"/>
    <s v=""/>
    <n v="8.1289090000000002"/>
    <s v=""/>
    <s v=""/>
    <s v=""/>
    <s v=""/>
    <s v=""/>
    <s v=""/>
    <s v=""/>
  </r>
  <r>
    <s v="609042720"/>
    <s v="XCEL ENERGY-WHEATON GENERATING STATION"/>
    <s v="3008 80th St"/>
    <x v="69"/>
    <x v="31"/>
    <x v="0"/>
    <s v="4911"/>
    <s v="221112"/>
    <s v="SO2"/>
    <s v=""/>
    <s v=""/>
    <s v=""/>
    <s v=""/>
    <s v=""/>
    <s v=""/>
    <s v=""/>
    <n v="8.1999999999999993"/>
    <n v="12.2"/>
    <s v=""/>
  </r>
  <r>
    <s v="617002980"/>
    <s v="ENVIRO-SERVICES OF WISCONSIN"/>
    <s v="E3902 State Road 29"/>
    <x v="70"/>
    <x v="32"/>
    <x v="0"/>
    <s v="4953"/>
    <s v="562212"/>
    <s v="SO2"/>
    <s v=""/>
    <s v=""/>
    <s v=""/>
    <s v=""/>
    <s v=""/>
    <s v=""/>
    <n v="23.420500000000001"/>
    <n v="28.103999999999999"/>
    <n v="10.398999999999999"/>
    <s v=""/>
  </r>
  <r>
    <s v="617005290"/>
    <s v="BIG RIVER RESOURCES BOYCEVILLE LLC"/>
    <s v="N10185 370th St"/>
    <x v="71"/>
    <x v="32"/>
    <x v="0"/>
    <s v="2869"/>
    <s v="325193"/>
    <s v="SO2"/>
    <n v="8.4214640999999997"/>
    <n v="7.7983632900000002"/>
    <n v="8.43251974"/>
    <n v="8.7052209499999993"/>
    <n v="9.0585004700000002"/>
    <n v="9.2186368000000005"/>
    <n v="9.2844018800000008"/>
    <n v="9.2698426999999999"/>
    <n v="8.7768197000000008"/>
    <n v="7.8921679999999999"/>
  </r>
  <r>
    <s v="617013320"/>
    <s v="WI DOA / UW-STOUT POWER PLANT"/>
    <s v="9th Ave E At 3rd St E"/>
    <x v="70"/>
    <x v="32"/>
    <x v="0"/>
    <s v="8221"/>
    <s v="611310"/>
    <s v="SO2"/>
    <n v="36.517864799999998"/>
    <n v="9.5160997500000004"/>
    <n v="20.538419999999999"/>
    <n v="10.839105999999999"/>
    <n v="16.59901962"/>
    <n v="16.494102940000001"/>
    <n v="15.889059400000001"/>
    <n v="15.685261199999999"/>
    <n v="16.706703090000001"/>
    <n v="19.217815000000002"/>
  </r>
  <r>
    <s v="617049840"/>
    <s v="CARDINAL FG CO"/>
    <s v="Parkway Dr At Badger Rd"/>
    <x v="70"/>
    <x v="32"/>
    <x v="0"/>
    <s v="3211"/>
    <s v="327211"/>
    <s v="SO2"/>
    <n v="51.861518390000001"/>
    <n v="54.737707739999998"/>
    <n v="54.921677010000003"/>
    <n v="60.192626814999997"/>
    <n v="60.203790069999997"/>
    <n v="61.401661099999998"/>
    <n v="60.922428715000002"/>
    <n v="54.64289892"/>
    <n v="62.211001320000001"/>
    <n v="64.593780925000004"/>
  </r>
  <r>
    <s v="618027080"/>
    <s v="WI DOA / UNIVERSITY OF WISCONSIN-EAU CLAIRE"/>
    <s v="600 University Dr"/>
    <x v="69"/>
    <x v="33"/>
    <x v="0"/>
    <s v="8221"/>
    <s v="611310"/>
    <s v="SO2"/>
    <n v="76.044461420000005"/>
    <n v="38.755198"/>
    <n v="65.228986565"/>
    <n v="57.881922439999997"/>
    <n v="51.338265610000001"/>
    <n v="51.871837249999999"/>
    <n v="40.563961999999997"/>
    <n v="34.620800674999998"/>
    <n v="32.162859419999997"/>
    <n v="29.999786555"/>
  </r>
  <r>
    <s v="618045450"/>
    <s v="SEVEN MILE CREEK LANDFILL LLC"/>
    <s v="8001 Olson Dr"/>
    <x v="69"/>
    <x v="33"/>
    <x v="0"/>
    <s v="4953"/>
    <s v="562212"/>
    <s v="SO2"/>
    <n v="10.388950595000001"/>
    <n v="8.5260542400000006"/>
    <n v="7.4698338"/>
    <s v=""/>
    <n v="5.9110664999999996"/>
    <n v="5.3057889899999999"/>
    <s v=""/>
    <s v=""/>
    <s v=""/>
    <n v="5.07677684"/>
  </r>
  <r>
    <s v="632022820"/>
    <s v="XCEL ENERGY-FRENCH ISLAND GENERATING PLANT"/>
    <s v="200 Bainbridge St"/>
    <x v="72"/>
    <x v="16"/>
    <x v="0"/>
    <s v="4911"/>
    <s v="221112"/>
    <s v="SO2"/>
    <n v="38.625761490000002"/>
    <n v="37.437529945000001"/>
    <n v="34.098629889999998"/>
    <n v="32.905776385000003"/>
    <n v="38.978120490000002"/>
    <n v="50.787782780000001"/>
    <n v="40.620293044999997"/>
    <n v="35.019012664999998"/>
    <n v="41.99471587"/>
    <n v="36.532543939999996"/>
  </r>
  <r>
    <s v="632028100"/>
    <s v="WI DOA / UW-LA CROSSE POWER PLANT"/>
    <s v="855 East Ave N"/>
    <x v="72"/>
    <x v="16"/>
    <x v="0"/>
    <s v="8221"/>
    <s v="611310"/>
    <s v="SO2"/>
    <n v="56.582389999999997"/>
    <s v=""/>
    <n v="48.129496869999997"/>
    <n v="10.237854524999999"/>
    <n v="24.186638739999999"/>
    <n v="43.411674050000002"/>
    <n v="37.68758983"/>
    <n v="36.309309474999999"/>
    <n v="37.647887769999997"/>
    <n v="28.317153000000001"/>
  </r>
  <r>
    <s v="632028430"/>
    <s v="CITY BREWING CO"/>
    <s v="925 3rd St S"/>
    <x v="72"/>
    <x v="16"/>
    <x v="0"/>
    <s v="2082"/>
    <s v="312120"/>
    <s v="SO2"/>
    <n v="38.482950000000002"/>
    <n v="35.221473000000003"/>
    <s v=""/>
    <s v=""/>
    <s v=""/>
    <s v=""/>
    <s v=""/>
    <s v=""/>
    <s v=""/>
    <s v=""/>
  </r>
  <r>
    <s v="632029640"/>
    <s v="STELLA-JONES CORP"/>
    <s v="W1038 County Highway U"/>
    <x v="73"/>
    <x v="16"/>
    <x v="0"/>
    <s v="2491"/>
    <s v="321114"/>
    <s v="SO2"/>
    <n v="12.78285374"/>
    <s v=""/>
    <s v=""/>
    <s v=""/>
    <s v=""/>
    <s v=""/>
    <s v=""/>
    <s v=""/>
    <s v=""/>
    <s v=""/>
  </r>
  <r>
    <s v="642024900"/>
    <s v="FORT MCCOY U S ARMY BASE"/>
    <s v="2171 S 8th Ave"/>
    <x v="74"/>
    <x v="34"/>
    <x v="0"/>
    <s v="9711"/>
    <s v="928110"/>
    <s v="SO2"/>
    <s v=""/>
    <s v=""/>
    <s v=""/>
    <n v="5.4670403399999996"/>
    <s v=""/>
    <s v=""/>
    <s v=""/>
    <s v=""/>
    <s v=""/>
    <s v=""/>
  </r>
  <r>
    <s v="648015170"/>
    <s v="WI DOA / UW-RIVER FALLS POWER PLT"/>
    <s v="586 S 6th St"/>
    <x v="75"/>
    <x v="35"/>
    <x v="0"/>
    <s v="8221"/>
    <s v="611310"/>
    <s v="SO2"/>
    <n v="14.693268"/>
    <n v="5.3884116999999998"/>
    <s v=""/>
    <n v="11.1365955"/>
    <n v="6.9843702499999996"/>
    <n v="9.3577419850000005"/>
    <n v="7.9830740000000002"/>
    <n v="6.80684735"/>
    <n v="9.5836733850000009"/>
    <s v=""/>
  </r>
  <r>
    <s v="649033330"/>
    <s v="VIRESCO TURTLE LAKE"/>
    <s v="465 Western Blvd"/>
    <x v="76"/>
    <x v="29"/>
    <x v="0"/>
    <s v="4911"/>
    <s v="221117"/>
    <s v="SO2"/>
    <s v=""/>
    <s v=""/>
    <s v=""/>
    <s v=""/>
    <s v=""/>
    <s v=""/>
    <s v=""/>
    <s v=""/>
    <s v=""/>
    <n v="6.0788508849999996"/>
  </r>
  <r>
    <s v="663020930"/>
    <s v="DAIRYLAND POWER COOP GENOA STATION-EOP"/>
    <s v="S4651 State Highway 35"/>
    <x v="77"/>
    <x v="36"/>
    <x v="0"/>
    <s v="4911"/>
    <s v="221112"/>
    <s v="SO2"/>
    <n v="3296.2697835099998"/>
    <n v="2378.9488013649998"/>
    <n v="361.42115137000002"/>
    <n v="418.62044694500003"/>
    <n v="400.86421000000001"/>
    <n v="253.01926284000001"/>
    <n v="397.03072164999998"/>
    <n v="469.71530324999998"/>
    <n v="312.73077884499997"/>
    <n v="247.406981925"/>
  </r>
  <r>
    <s v="701034730"/>
    <s v="NEW CHESTER RENEWABLE ENERGY LLC"/>
    <s v="2563 5th Avenue"/>
    <x v="78"/>
    <x v="37"/>
    <x v="0"/>
    <s v="4925"/>
    <s v="221210"/>
    <s v="SO2"/>
    <s v=""/>
    <s v=""/>
    <s v=""/>
    <s v=""/>
    <s v=""/>
    <s v=""/>
    <s v=""/>
    <s v=""/>
    <s v=""/>
    <n v="37.188029999999998"/>
  </r>
  <r>
    <s v="734007890"/>
    <s v="AMRON LLC"/>
    <s v="920 Amron Ave"/>
    <x v="79"/>
    <x v="38"/>
    <x v="0"/>
    <s v="3482"/>
    <s v="332992"/>
    <s v="SO2"/>
    <s v=""/>
    <n v="41.800436609999998"/>
    <n v="41.795642909999998"/>
    <n v="41.791824210000001"/>
    <n v="41.800432710000003"/>
    <n v="41.794748609999999"/>
    <n v="41.795117609999998"/>
    <n v="41.796371610000001"/>
    <n v="41.800370610000002"/>
    <s v=""/>
  </r>
  <r>
    <s v="735008010"/>
    <s v="PACKAGING CORPORATION OF AMERICA-TOMAHAWK"/>
    <s v="N9090 County Rd E"/>
    <x v="80"/>
    <x v="39"/>
    <x v="0"/>
    <s v="2631"/>
    <s v="322130"/>
    <s v="SO2"/>
    <n v="4776.8354440550002"/>
    <n v="4246.0640269249998"/>
    <n v="4782.8770927400001"/>
    <n v="4940.5576056350001"/>
    <n v="1757.4887553650001"/>
    <n v="53.458401045000002"/>
    <n v="53.476448980000001"/>
    <n v="52.231145560000002"/>
    <n v="55.55447143"/>
    <n v="54.072341815000001"/>
  </r>
  <r>
    <s v="735057950"/>
    <s v="LOUISIANA-PACIFIC CORPORATION-TOMAHAWK"/>
    <s v="Business Us Highway 51 South"/>
    <x v="80"/>
    <x v="39"/>
    <x v="0"/>
    <s v="2493"/>
    <s v="321219"/>
    <s v="SO2"/>
    <s v=""/>
    <s v=""/>
    <s v=""/>
    <s v=""/>
    <s v=""/>
    <n v="5.3901035300000002"/>
    <n v="5.83409859"/>
    <n v="6.3576090450000002"/>
    <n v="5.9308368250000001"/>
    <s v=""/>
  </r>
  <r>
    <s v="737009020"/>
    <s v="WISCONSIN PUBLIC SERVICE CORPORATION- WESTON PLANT"/>
    <s v="2491 Old HWY 51"/>
    <x v="81"/>
    <x v="40"/>
    <x v="0"/>
    <s v="4911"/>
    <s v="221112"/>
    <s v="SO2"/>
    <n v="8175.6145324999998"/>
    <n v="6056.1107252499996"/>
    <n v="7119.5161021499998"/>
    <n v="5520.5411051649999"/>
    <n v="4098.728931695"/>
    <n v="1337.2437569799999"/>
    <n v="614.88927427500005"/>
    <n v="668.84728500000006"/>
    <n v="663.24113141999999"/>
    <n v="588.82305150000002"/>
  </r>
  <r>
    <s v="737009130"/>
    <s v="WAUSAU PAPER MILLS LLC"/>
    <s v="One Quality Way"/>
    <x v="82"/>
    <x v="40"/>
    <x v="0"/>
    <s v="2611"/>
    <s v="322121"/>
    <s v="SO2"/>
    <n v="30.523771515"/>
    <s v=""/>
    <s v=""/>
    <s v=""/>
    <s v=""/>
    <s v=""/>
    <s v=""/>
    <s v=""/>
    <s v=""/>
    <s v=""/>
  </r>
  <r>
    <s v="737009570"/>
    <s v="AHLSTROM-MUNKSJO MOSINEE LLC"/>
    <s v="100 Main St"/>
    <x v="83"/>
    <x v="40"/>
    <x v="0"/>
    <s v="2621"/>
    <s v="322121"/>
    <s v="SO2"/>
    <n v="1374.4093428149999"/>
    <n v="1325.729619555"/>
    <n v="1380.629726825"/>
    <n v="1460.6383406049999"/>
    <n v="1497.774712095"/>
    <n v="1468.88595308"/>
    <n v="1495.7526377849999"/>
    <n v="1529.504941785"/>
    <n v="1519.7056846200001"/>
    <n v="1084.91065798"/>
  </r>
  <r>
    <s v="737010450"/>
    <s v="DOMTAR PAPER CO LLC"/>
    <s v="200 Grand Ave"/>
    <x v="84"/>
    <x v="40"/>
    <x v="0"/>
    <s v="2621"/>
    <s v="322121"/>
    <s v="SO2"/>
    <n v="30.142908689999999"/>
    <n v="24.036717645"/>
    <n v="28.368285185000001"/>
    <n v="27.291791870000001"/>
    <n v="28.576375795000001"/>
    <n v="26.011309099999998"/>
    <n v="26.910068665000001"/>
    <n v="23.296087844999999"/>
    <n v="24.748205469999998"/>
    <n v="16.44834539"/>
  </r>
  <r>
    <s v="744008100"/>
    <s v="AHLSTROM-MUNSKJO NA SPECIALTY SOLUTIONS LLC"/>
    <s v="515 W Davenport St"/>
    <x v="85"/>
    <x v="41"/>
    <x v="0"/>
    <s v="2621"/>
    <s v="322121"/>
    <s v="SO2"/>
    <n v="2422.4820367450002"/>
    <n v="2627.8567889199999"/>
    <n v="2612.1430333899998"/>
    <n v="2665.1977714549998"/>
    <n v="2309.5288903000001"/>
    <n v="1595.9729344"/>
    <n v="931.10442657999999"/>
    <n v="1280.1643416449999"/>
    <n v="1067.066487415"/>
    <n v="952.44825497500005"/>
  </r>
  <r>
    <s v="744139660"/>
    <s v="KERRY INC"/>
    <s v="4000 Red Arrow Dr"/>
    <x v="85"/>
    <x v="41"/>
    <x v="0"/>
    <s v="2087"/>
    <s v="311942"/>
    <s v="SO2"/>
    <n v="7.98793519"/>
    <n v="6.5748969600000002"/>
    <s v=""/>
    <n v="6.411667885"/>
    <n v="7.2763008950000003"/>
    <s v=""/>
    <s v=""/>
    <s v=""/>
    <s v=""/>
    <s v=""/>
  </r>
  <r>
    <s v="750008710"/>
    <s v="WHITING MILL"/>
    <s v="2627 Whiting Rd"/>
    <x v="86"/>
    <x v="42"/>
    <x v="0"/>
    <s v="2621"/>
    <s v="322121"/>
    <s v="SO2"/>
    <n v="45.245858300000002"/>
    <s v=""/>
    <s v=""/>
    <s v=""/>
    <s v=""/>
    <s v=""/>
    <s v=""/>
    <s v=""/>
    <s v=""/>
    <s v=""/>
  </r>
  <r>
    <s v="750036760"/>
    <s v="WI DOA / UW-STEVENS POINT"/>
    <s v="2100 Main St"/>
    <x v="86"/>
    <x v="42"/>
    <x v="0"/>
    <s v="8221"/>
    <s v="611310"/>
    <s v="SO2"/>
    <n v="37.023398"/>
    <n v="9.1485990000000008"/>
    <n v="44.698039999999999"/>
    <n v="40.687086115"/>
    <n v="45.762404160000003"/>
    <n v="32.906756000000001"/>
    <n v="41.739513000000002"/>
    <n v="45.850167454999998"/>
    <n v="39.118556320000003"/>
    <n v="33.067112000000002"/>
  </r>
  <r>
    <s v="772009480"/>
    <s v="ND PAPER INC-BIRON DIVISION"/>
    <s v="621 N Biron Dr"/>
    <x v="87"/>
    <x v="43"/>
    <x v="0"/>
    <s v="2621"/>
    <s v="322121"/>
    <s v="SO2"/>
    <n v="6139.6637493999997"/>
    <n v="6180.2733280000002"/>
    <n v="5916.0649309999999"/>
    <n v="6546.7682296000003"/>
    <n v="6861.4086743999997"/>
    <n v="2505.6133973000001"/>
    <n v="620.96412120000002"/>
    <n v="564.36043011000004"/>
    <n v="564.63853301999995"/>
    <n v="564.85848410000006"/>
  </r>
  <r>
    <s v="772010030"/>
    <s v="WISCONSIN RAPIDS MILL"/>
    <s v="310 3rd Ave N"/>
    <x v="87"/>
    <x v="43"/>
    <x v="0"/>
    <s v="2621"/>
    <s v="322121"/>
    <s v="SO2"/>
    <s v=""/>
    <s v=""/>
    <s v=""/>
    <s v=""/>
    <s v=""/>
    <n v="1622.3591167"/>
    <n v="1778.26422329"/>
    <n v="1479.015776425"/>
    <n v="1731.6062846750001"/>
    <n v="930.53847429500001"/>
  </r>
  <r>
    <s v="772010140"/>
    <s v="WISCONSIN RAPIDS MILL"/>
    <s v="950 4th Ave N"/>
    <x v="87"/>
    <x v="43"/>
    <x v="0"/>
    <s v="2611"/>
    <s v="322110"/>
    <s v="SO2"/>
    <n v="1947.8754696250001"/>
    <n v="1442.4931080599999"/>
    <n v="1283.0832207799999"/>
    <n v="1782.521195515"/>
    <n v="1420.6778596500001"/>
    <s v=""/>
    <s v=""/>
    <s v=""/>
    <s v=""/>
    <s v=""/>
  </r>
  <r>
    <s v="772010690"/>
    <s v="DOMTAR A W LLC-NEKOOSA"/>
    <s v="301 Point Basse Ave"/>
    <x v="88"/>
    <x v="43"/>
    <x v="0"/>
    <s v="2611"/>
    <s v="322110"/>
    <s v="SO2"/>
    <n v="4731.3216733999998"/>
    <n v="4251.9397061"/>
    <n v="3999.0271880999999"/>
    <n v="2955.0109477999999"/>
    <n v="938.13096010000004"/>
    <n v="888.20120870000005"/>
    <n v="928.22406950000004"/>
    <n v="927.52355299999999"/>
    <n v="1217.0167103000001"/>
    <n v="1151.4093836"/>
  </r>
  <r>
    <s v="772053810"/>
    <s v="NORTHERN STEEL CASTINGS INC"/>
    <s v="330 9th Ave S"/>
    <x v="87"/>
    <x v="43"/>
    <x v="0"/>
    <s v="3325"/>
    <s v="331511"/>
    <s v="SO2"/>
    <n v="159.03051400000001"/>
    <n v="149.58578815999999"/>
    <n v="97.223911000000001"/>
    <s v=""/>
    <s v=""/>
    <s v=""/>
    <s v=""/>
    <s v=""/>
    <s v=""/>
    <s v=""/>
  </r>
  <r>
    <s v="772057330"/>
    <s v="ADVANCED DISPOSAL SERVICES CRANBERRY CREEK LANDFILL LLC"/>
    <s v="2510 Engel Rd"/>
    <x v="87"/>
    <x v="43"/>
    <x v="0"/>
    <s v="4953"/>
    <s v="562212"/>
    <s v="SO2"/>
    <n v="21.214054359999999"/>
    <n v="16.584088954999999"/>
    <n v="11.454121499999999"/>
    <n v="19.006782874999999"/>
    <n v="7.8222578450000002"/>
    <n v="14.832790285"/>
    <n v="29.581660970000001"/>
    <n v="17.002483455"/>
    <n v="22.409102170000001"/>
    <n v="20.170409065000001"/>
  </r>
  <r>
    <s v="772122230"/>
    <s v="OCEAN SPRAY CRANBERRIES INC"/>
    <s v="3130 Industrial St"/>
    <x v="87"/>
    <x v="43"/>
    <x v="0"/>
    <s v="2034"/>
    <s v="311411"/>
    <s v="SO2"/>
    <n v="20.364932979999999"/>
    <n v="21.6478219"/>
    <n v="19.315554500000001"/>
    <n v="17.857856575"/>
    <n v="23.488983999999999"/>
    <n v="14.197611"/>
    <n v="10.8136212"/>
    <n v="14.631755999999999"/>
    <n v="15.020160000000001"/>
    <n v="17.854199999999999"/>
  </r>
  <r>
    <s v="802033320"/>
    <s v="XCEL ENERGY BAY FRONT GENERATING STATION"/>
    <s v="122 N 14th Ave W"/>
    <x v="89"/>
    <x v="44"/>
    <x v="0"/>
    <s v="4931"/>
    <s v="221112"/>
    <s v="SO2"/>
    <n v="285.8"/>
    <n v="67.599999999999994"/>
    <n v="116.5"/>
    <n v="63.6"/>
    <n v="89"/>
    <n v="96.603656700000002"/>
    <n v="82"/>
    <n v="86"/>
    <n v="130.69999999999999"/>
    <n v="128.845"/>
  </r>
  <r>
    <s v="816009590"/>
    <s v="SUPERIOR REFINING COMPANY LLC"/>
    <s v="2407 Stinson Ave"/>
    <x v="90"/>
    <x v="45"/>
    <x v="0"/>
    <s v="2911"/>
    <s v="324110"/>
    <s v="SO2"/>
    <n v="247.1241445"/>
    <n v="208.99044040999999"/>
    <n v="175.68146529000001"/>
    <n v="46.191730970000002"/>
    <n v="20.535449"/>
    <n v="27.536845"/>
    <n v="22.608089045"/>
    <n v="24.013393409999999"/>
    <s v=""/>
    <s v=""/>
  </r>
  <r>
    <s v="816036430"/>
    <s v="GRAYMONT (WI) LLC"/>
    <s v="800 Hill Ave"/>
    <x v="90"/>
    <x v="45"/>
    <x v="0"/>
    <s v="3274"/>
    <s v="327410"/>
    <s v="SO2"/>
    <n v="546.20847984500006"/>
    <n v="354.81090255499998"/>
    <n v="363.25453087"/>
    <n v="437.010745015"/>
    <n v="366.30636614000002"/>
    <n v="453.50409506"/>
    <n v="597.90791100499996"/>
    <n v="311.80641659499997"/>
    <n v="170.60759004499999"/>
    <n v="117.705745635"/>
  </r>
  <r>
    <s v="816037530"/>
    <s v="WI DOA / UW-SUPERIOR POWER PLANT"/>
    <s v="801 N 28th St"/>
    <x v="90"/>
    <x v="45"/>
    <x v="0"/>
    <s v="4961"/>
    <s v="221330"/>
    <s v="SO2"/>
    <n v="16.498412999999999"/>
    <s v=""/>
    <n v="13.953443"/>
    <n v="20.088218000000001"/>
    <n v="20.934594000000001"/>
    <n v="19.105345"/>
    <n v="19.709142"/>
    <n v="20.178321"/>
    <n v="19.508282999999999"/>
    <n v="19.102667"/>
  </r>
  <r>
    <s v="851009390"/>
    <s v="PARK FALLS INDUSTRIAL MANAGEMENT LLC"/>
    <s v="200 1st Ave N"/>
    <x v="91"/>
    <x v="46"/>
    <x v="0"/>
    <s v="2621"/>
    <s v="322121"/>
    <s v="SO2"/>
    <n v="150.68495587000001"/>
    <n v="142.01335972999999"/>
    <n v="146.06893991000001"/>
    <n v="149.78882043999999"/>
    <n v="150.57577487"/>
    <n v="157.33036317"/>
    <n v="127.09108351"/>
    <n v="103.76098567"/>
    <s v=""/>
    <n v="20.882140499999998"/>
  </r>
  <r>
    <s v="855040230"/>
    <s v="WMWI-TIMBERLINE TRAIL RECYCLING &amp; DISPOSAL"/>
    <s v="N4581 Hutchison Road"/>
    <x v="92"/>
    <x v="47"/>
    <x v="0"/>
    <s v="4953"/>
    <s v="562212"/>
    <s v="SO2"/>
    <n v="19.58218359"/>
    <n v="13.85174827"/>
    <n v="9.7815871649999995"/>
    <s v=""/>
    <s v=""/>
    <n v="5.341680845"/>
    <s v=""/>
    <s v=""/>
    <n v="7.3848669149999999"/>
    <s v=""/>
  </r>
  <r>
    <s v="858019470"/>
    <s v="LIGNETICS OF GREAT LAKES LLC"/>
    <s v="16592W U.S. Highway 63 South"/>
    <x v="93"/>
    <x v="48"/>
    <x v="0"/>
    <s v="2499"/>
    <s v="321999"/>
    <s v="SO2"/>
    <s v=""/>
    <s v=""/>
    <s v=""/>
    <s v=""/>
    <s v=""/>
    <s v=""/>
    <s v=""/>
    <s v=""/>
    <s v=""/>
    <n v="14.53368"/>
  </r>
  <r>
    <s v="858100540"/>
    <s v="LOUISIANA-PACIFIC CORPORATION-HAYWARD"/>
    <s v="16571 W US Highway 63"/>
    <x v="93"/>
    <x v="48"/>
    <x v="0"/>
    <s v="2493"/>
    <s v="321211"/>
    <s v="SO2"/>
    <n v="13.48107697"/>
    <n v="13.36690999"/>
    <n v="12.016853940000001"/>
    <n v="16.791731214999999"/>
    <n v="16.047056869999999"/>
    <n v="11.292814890000001"/>
    <n v="12.41384274"/>
    <n v="11.707545765000001"/>
    <n v="10.8561669"/>
    <n v="10.04678558"/>
  </r>
  <r>
    <s v="866010420"/>
    <s v="LAKE AREA DISPOSAL LANDFILL"/>
    <s v="W5987 County Road D"/>
    <x v="94"/>
    <x v="49"/>
    <x v="0"/>
    <s v="4953"/>
    <s v="562212"/>
    <s v="SO2"/>
    <s v=""/>
    <n v="5.1617123999999999"/>
    <n v="5.4687142900000003"/>
    <s v=""/>
    <s v=""/>
    <s v=""/>
    <n v="6.2542396699999996"/>
    <s v=""/>
    <s v=""/>
    <s v=""/>
  </r>
  <r>
    <s v="998054530"/>
    <s v="IVERSON CONSTRUCTION PLANT 60"/>
    <s v="920 10th Ave N"/>
    <x v="34"/>
    <x v="16"/>
    <x v="1"/>
    <s v="2951"/>
    <s v="324121"/>
    <s v="SO2"/>
    <s v=""/>
    <s v=""/>
    <s v=""/>
    <s v=""/>
    <s v=""/>
    <s v=""/>
    <s v=""/>
    <n v="5.5886278300000001"/>
    <n v="6.0415582900000002"/>
    <s v=""/>
  </r>
  <r>
    <s v="998201820"/>
    <s v="MURPHY CONCRETE AND CONSTRUCTION (MCC)"/>
    <s v="2600 N Roemer Rd"/>
    <x v="56"/>
    <x v="28"/>
    <x v="1"/>
    <s v="2951"/>
    <s v="237310"/>
    <s v="SO2"/>
    <n v="5.1454997999999996"/>
    <n v="5.1250961999999998"/>
    <n v="5.7632231999999997"/>
    <s v=""/>
    <s v=""/>
    <s v=""/>
    <n v="5.4529544999999997"/>
    <s v=""/>
    <s v=""/>
    <s v=""/>
  </r>
  <r>
    <s v="998225030"/>
    <s v="CHIPPEWA COUNTY HIGHWAY DEPT"/>
    <s v="801 E Grand Ave"/>
    <x v="68"/>
    <x v="31"/>
    <x v="1"/>
    <s v="1442"/>
    <s v="212321"/>
    <s v="SO2"/>
    <s v=""/>
    <s v=""/>
    <s v=""/>
    <s v=""/>
    <n v="8.6419815500000006"/>
    <n v="7.5930866999999997"/>
    <n v="7.1827621500000003"/>
    <s v=""/>
    <s v=""/>
    <n v="5.3543794949999999"/>
  </r>
  <r>
    <s v="998238010"/>
    <s v="KIEL SAND &amp; GRAVEL INC"/>
    <s v="21434 State Road 57"/>
    <x v="95"/>
    <x v="18"/>
    <x v="1"/>
    <s v="1442"/>
    <s v="212312"/>
    <s v="SO2"/>
    <s v=""/>
    <s v=""/>
    <s v=""/>
    <s v=""/>
    <s v=""/>
    <n v="5.6088899999999997"/>
    <n v="6.3230300000000002"/>
    <n v="5.2046400000000004"/>
    <n v="6.8331200000000001"/>
    <s v=""/>
  </r>
  <r>
    <s v="998268810"/>
    <s v="NORTHWOODS PAVING #67"/>
    <s v="920 10th Ave N"/>
    <x v="34"/>
    <x v="16"/>
    <x v="1"/>
    <s v="2951"/>
    <s v="324121"/>
    <s v="SO2"/>
    <s v=""/>
    <n v="5.84881692"/>
    <s v=""/>
    <s v=""/>
    <n v="5.043428145"/>
    <n v="5.9095072100000001"/>
    <n v="5.02117345"/>
    <n v="5.3577909999999997"/>
    <s v=""/>
    <s v=""/>
  </r>
  <r>
    <s v="998356810"/>
    <s v="PAYNE &amp; DOLAN CONTROL #33"/>
    <s v="N3W23650 BADINGER RD"/>
    <x v="37"/>
    <x v="14"/>
    <x v="1"/>
    <s v="2951"/>
    <s v="324121"/>
    <s v="SO2"/>
    <s v=""/>
    <s v=""/>
    <s v=""/>
    <s v=""/>
    <s v=""/>
    <s v=""/>
    <n v="5.0568541500000004"/>
    <s v=""/>
    <s v=""/>
    <s v=""/>
  </r>
  <r>
    <s v="998375950"/>
    <s v="MATHY CONSTRUCTION CO #52"/>
    <s v="920 10th Ave N"/>
    <x v="34"/>
    <x v="16"/>
    <x v="1"/>
    <s v="2951"/>
    <s v="324121"/>
    <s v="SO2"/>
    <n v="17.939326585"/>
    <s v=""/>
    <s v=""/>
    <s v=""/>
    <s v=""/>
    <s v=""/>
    <s v=""/>
    <s v=""/>
    <s v=""/>
    <s v=""/>
  </r>
  <r>
    <s v="998377380"/>
    <s v="AMERICAN ASPHALT #76"/>
    <s v="920 10th Ave N"/>
    <x v="34"/>
    <x v="16"/>
    <x v="1"/>
    <s v="2951"/>
    <s v="324121"/>
    <s v="SO2"/>
    <n v="6.3878057200000002"/>
    <s v=""/>
    <s v=""/>
    <s v=""/>
    <s v=""/>
    <n v="5.6646019000000001"/>
    <n v="8.2514508049999993"/>
    <n v="7.1680693550000001"/>
    <s v=""/>
    <s v=""/>
  </r>
  <r>
    <s v="999010430"/>
    <s v="DL GASSER CONSTRUCTION #15"/>
    <s v="920 10th Ave N"/>
    <x v="34"/>
    <x v="16"/>
    <x v="1"/>
    <s v="2951"/>
    <s v="324121"/>
    <s v="SO2"/>
    <s v=""/>
    <s v=""/>
    <n v="6.5043717250000004"/>
    <s v=""/>
    <n v="5.3091903350000003"/>
    <n v="6.5875145350000004"/>
    <s v=""/>
    <s v=""/>
    <n v="5.0028569249999997"/>
    <s v=""/>
  </r>
  <r>
    <s v="999010760"/>
    <s v="NORTHEAST ASPHALT INC #25"/>
    <s v="N3W23650 BADINGER RD"/>
    <x v="37"/>
    <x v="14"/>
    <x v="1"/>
    <s v="2951"/>
    <s v="324121"/>
    <s v="SO2"/>
    <s v=""/>
    <s v=""/>
    <s v=""/>
    <s v=""/>
    <s v=""/>
    <s v=""/>
    <s v=""/>
    <s v=""/>
    <n v="5.5748997850000004"/>
    <s v=""/>
  </r>
  <r>
    <s v="999010980"/>
    <s v="B R AMON &amp; SONS INC"/>
    <m/>
    <x v="96"/>
    <x v="50"/>
    <x v="1"/>
    <s v="2951"/>
    <s v="237310"/>
    <s v="SO2"/>
    <n v="5.5149273150000004"/>
    <n v="5.8443896000000004"/>
    <s v=""/>
    <s v=""/>
    <s v=""/>
    <s v=""/>
    <s v=""/>
    <s v=""/>
    <s v=""/>
    <s v=""/>
  </r>
  <r>
    <s v="999011200"/>
    <s v="MONARCH PAVING #20"/>
    <s v="920 10th Ave N"/>
    <x v="34"/>
    <x v="16"/>
    <x v="1"/>
    <s v="2951"/>
    <s v="324121"/>
    <s v="SO2"/>
    <n v="7.1041066800000001"/>
    <n v="5.5889041600000002"/>
    <s v=""/>
    <s v=""/>
    <n v="5.0736528700000001"/>
    <n v="6.3163996999999998"/>
    <n v="8.6024372499999995"/>
    <s v=""/>
    <n v="5.2731245800000002"/>
    <s v=""/>
  </r>
  <r>
    <s v="999011420"/>
    <s v="MATHY CONSTRUCTION (NORTHWOODS PAVING) #54"/>
    <s v="920 10th Ave N"/>
    <x v="34"/>
    <x v="16"/>
    <x v="1"/>
    <s v="2951"/>
    <s v="324121"/>
    <s v="SO2"/>
    <n v="5.4668946700000003"/>
    <s v=""/>
    <s v=""/>
    <s v=""/>
    <s v=""/>
    <s v=""/>
    <n v="7.3117444899999997"/>
    <s v=""/>
    <s v=""/>
    <s v=""/>
  </r>
  <r>
    <s v="999012630"/>
    <s v="MONARCH PAVING DIVISION PLANT #5"/>
    <s v="920 10th Ave N"/>
    <x v="34"/>
    <x v="16"/>
    <x v="1"/>
    <s v="2951"/>
    <s v="324121"/>
    <s v="SO2"/>
    <n v="16.405583050000001"/>
    <s v=""/>
    <s v=""/>
    <s v=""/>
    <s v=""/>
    <s v=""/>
    <s v=""/>
    <s v=""/>
    <s v=""/>
    <s v=""/>
  </r>
  <r>
    <s v="999013070"/>
    <s v="MONARCH PAVING #14"/>
    <m/>
    <x v="96"/>
    <x v="50"/>
    <x v="1"/>
    <s v="2951"/>
    <s v="324121"/>
    <s v="SO2"/>
    <n v="10.323647115"/>
    <s v=""/>
    <s v=""/>
    <s v=""/>
    <s v=""/>
    <s v=""/>
    <s v=""/>
    <s v=""/>
    <s v=""/>
    <s v=""/>
  </r>
  <r>
    <s v="999199850"/>
    <s v="MURPHY CONCRETE AND CONSTRUCTION (MCC)"/>
    <s v="2600 N Roemer Rd"/>
    <x v="56"/>
    <x v="28"/>
    <x v="1"/>
    <s v="2951"/>
    <s v="237310"/>
    <s v="SO2"/>
    <n v="8.8165800999999995"/>
    <s v=""/>
    <s v=""/>
    <s v=""/>
    <s v=""/>
    <s v=""/>
    <s v=""/>
    <s v=""/>
    <s v=""/>
    <s v=""/>
  </r>
  <r>
    <s v="999199960"/>
    <s v="NORTHEAST ASPHALT #63 - LARSEN PLANT"/>
    <s v="N3W23650 BADINGER RD"/>
    <x v="37"/>
    <x v="14"/>
    <x v="1"/>
    <s v="2951"/>
    <s v="324121"/>
    <s v="SO2"/>
    <n v="5.1809537800000003"/>
    <s v=""/>
    <n v="5.0265571800000002"/>
    <s v=""/>
    <s v=""/>
    <s v=""/>
    <s v=""/>
    <s v=""/>
    <s v=""/>
    <s v=""/>
  </r>
  <r>
    <s v="999431730"/>
    <s v="MATHY CONSTRUCTION CO #23"/>
    <s v="920 10th Ave N"/>
    <x v="34"/>
    <x v="16"/>
    <x v="1"/>
    <s v="2951"/>
    <s v="324121"/>
    <s v="SO2"/>
    <n v="6.5391226199999997"/>
    <n v="8.8949974300000001"/>
    <s v=""/>
    <s v=""/>
    <s v=""/>
    <s v=""/>
    <s v=""/>
    <s v=""/>
    <s v=""/>
    <s v=""/>
  </r>
  <r>
    <s v="999460440"/>
    <s v="NORTHEAST ASPHALT #26"/>
    <s v="N3W23650 BADINGER RD"/>
    <x v="37"/>
    <x v="14"/>
    <x v="1"/>
    <s v="2951"/>
    <s v="324121"/>
    <s v="SO2"/>
    <n v="8.3582752899999999"/>
    <n v="6.6638549200000003"/>
    <s v=""/>
    <s v=""/>
    <s v=""/>
    <s v=""/>
    <s v=""/>
    <s v=""/>
    <s v=""/>
    <s v=""/>
  </r>
  <r>
    <s v="999516760"/>
    <s v="NORTHEAST ASPHALT #27"/>
    <s v="N3W23650 BADINGER RD"/>
    <x v="37"/>
    <x v="14"/>
    <x v="1"/>
    <s v="2951"/>
    <s v="324121"/>
    <s v="SO2"/>
    <n v="6.6990496899999998"/>
    <n v="6.6008757349999998"/>
    <n v="5.3988684649999996"/>
    <n v="5.9189543550000003"/>
    <n v="6.74794436"/>
    <n v="6.6481036749999998"/>
    <n v="6.8231644999999999"/>
    <n v="6.9879783700000004"/>
    <n v="7.3933757599999996"/>
    <s v=""/>
  </r>
  <r>
    <s v="999523580"/>
    <s v="MATHY CONSTRUCTION CO #55"/>
    <m/>
    <x v="96"/>
    <x v="50"/>
    <x v="1"/>
    <s v="2951"/>
    <s v="324121"/>
    <s v="SO2"/>
    <n v="30.142625720000002"/>
    <s v=""/>
    <s v=""/>
    <s v=""/>
    <s v=""/>
    <s v=""/>
    <s v=""/>
    <s v="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511C59-C356-4C98-828F-53B1BBD04ACE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6:K57" firstHeaderRow="0" firstDataRow="1" firstDataCol="1" rowPageCount="1" colPageCount="1"/>
  <pivotFields count="19">
    <pivotField showAll="0"/>
    <pivotField showAll="0"/>
    <pivotField showAll="0"/>
    <pivotField showAll="0"/>
    <pivotField axis="axisRow" showAll="0">
      <items count="52">
        <item h="1" x="17"/>
        <item x="37"/>
        <item x="44"/>
        <item x="29"/>
        <item x="15"/>
        <item x="30"/>
        <item x="18"/>
        <item x="31"/>
        <item x="0"/>
        <item x="1"/>
        <item x="2"/>
        <item x="19"/>
        <item x="45"/>
        <item x="32"/>
        <item x="33"/>
        <item x="20"/>
        <item x="3"/>
        <item x="4"/>
        <item x="21"/>
        <item x="5"/>
        <item x="8"/>
        <item x="22"/>
        <item x="16"/>
        <item x="38"/>
        <item x="39"/>
        <item x="23"/>
        <item x="40"/>
        <item x="24"/>
        <item x="9"/>
        <item x="34"/>
        <item x="41"/>
        <item x="25"/>
        <item x="10"/>
        <item x="35"/>
        <item x="42"/>
        <item x="46"/>
        <item x="11"/>
        <item x="6"/>
        <item x="47"/>
        <item x="7"/>
        <item x="48"/>
        <item x="26"/>
        <item x="36"/>
        <item x="12"/>
        <item x="49"/>
        <item x="13"/>
        <item x="14"/>
        <item x="27"/>
        <item x="28"/>
        <item x="43"/>
        <item x="50"/>
        <item t="default"/>
      </items>
    </pivotField>
    <pivotField axis="axisPage" showAll="0">
      <items count="4">
        <item x="0"/>
        <item x="1"/>
        <item m="1" x="2"/>
        <item t="default"/>
      </items>
    </pivotField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4"/>
  </rowFields>
  <rowItems count="5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pageFields count="1">
    <pageField fld="5" hier="-1"/>
  </pageFields>
  <dataFields count="10">
    <dataField name="Sum of 2011" fld="9" baseField="3" baseItem="45" numFmtId="3"/>
    <dataField name="Sum of 2012" fld="10" baseField="3" baseItem="45" numFmtId="3"/>
    <dataField name="Sum of 2013" fld="11" baseField="3" baseItem="45" numFmtId="3"/>
    <dataField name="Sum of 2014" fld="12" baseField="3" baseItem="45" numFmtId="3"/>
    <dataField name="Sum of 2015" fld="13" baseField="3" baseItem="45" numFmtId="3"/>
    <dataField name="Sum of 2016" fld="14" baseField="3" baseItem="45" numFmtId="3"/>
    <dataField name="Sum of 2017" fld="15" baseField="3" baseItem="45" numFmtId="3"/>
    <dataField name="Sum of 2018" fld="16" baseField="3" baseItem="45" numFmtId="3"/>
    <dataField name="Sum of 2019" fld="17" baseField="3" baseItem="45" numFmtId="3"/>
    <dataField name="Sum of 2020" fld="18" baseField="3" baseItem="45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64AA3-CB9B-4D8C-9F95-2F2215C72758}">
  <dimension ref="A1:K57"/>
  <sheetViews>
    <sheetView tabSelected="1" workbookViewId="0">
      <selection activeCell="P17" sqref="P17"/>
    </sheetView>
  </sheetViews>
  <sheetFormatPr defaultRowHeight="14.4" x14ac:dyDescent="0.3"/>
  <cols>
    <col min="1" max="1" width="13.6640625" bestFit="1" customWidth="1"/>
    <col min="2" max="11" width="11.5546875" bestFit="1" customWidth="1"/>
  </cols>
  <sheetData>
    <row r="1" spans="1:11" ht="18" x14ac:dyDescent="0.4">
      <c r="A1" s="4"/>
      <c r="B1" s="4"/>
      <c r="C1" s="4"/>
      <c r="D1" s="4"/>
      <c r="E1" s="5" t="s">
        <v>66</v>
      </c>
      <c r="F1" s="4"/>
      <c r="G1" s="4"/>
      <c r="H1" s="4"/>
      <c r="I1" s="4"/>
      <c r="J1" s="4"/>
      <c r="K1" s="6"/>
    </row>
    <row r="2" spans="1:11" ht="15.6" x14ac:dyDescent="0.3">
      <c r="A2" s="4"/>
      <c r="B2" s="4"/>
      <c r="C2" s="4"/>
      <c r="D2" s="4"/>
      <c r="E2" s="5" t="s">
        <v>65</v>
      </c>
      <c r="F2" s="4"/>
      <c r="G2" s="4"/>
      <c r="H2" s="4"/>
      <c r="I2" s="4"/>
      <c r="J2" s="4"/>
      <c r="K2" s="6"/>
    </row>
    <row r="4" spans="1:11" x14ac:dyDescent="0.3">
      <c r="A4" s="2" t="s">
        <v>50</v>
      </c>
      <c r="B4" s="7" t="s">
        <v>51</v>
      </c>
    </row>
    <row r="6" spans="1:11" x14ac:dyDescent="0.3">
      <c r="A6" s="2" t="s">
        <v>52</v>
      </c>
      <c r="B6" s="7" t="s">
        <v>55</v>
      </c>
      <c r="C6" s="7" t="s">
        <v>56</v>
      </c>
      <c r="D6" s="7" t="s">
        <v>57</v>
      </c>
      <c r="E6" s="7" t="s">
        <v>58</v>
      </c>
      <c r="F6" s="7" t="s">
        <v>59</v>
      </c>
      <c r="G6" s="7" t="s">
        <v>60</v>
      </c>
      <c r="H6" s="7" t="s">
        <v>61</v>
      </c>
      <c r="I6" s="7" t="s">
        <v>62</v>
      </c>
      <c r="J6" s="7" t="s">
        <v>63</v>
      </c>
      <c r="K6" s="7" t="s">
        <v>64</v>
      </c>
    </row>
    <row r="7" spans="1:11" x14ac:dyDescent="0.3">
      <c r="A7" s="3" t="s">
        <v>40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37.188029999999998</v>
      </c>
    </row>
    <row r="8" spans="1:11" x14ac:dyDescent="0.3">
      <c r="A8" s="3" t="s">
        <v>38</v>
      </c>
      <c r="B8" s="1">
        <v>285.8</v>
      </c>
      <c r="C8" s="1">
        <v>67.599999999999994</v>
      </c>
      <c r="D8" s="1">
        <v>116.5</v>
      </c>
      <c r="E8" s="1">
        <v>63.6</v>
      </c>
      <c r="F8" s="1">
        <v>89</v>
      </c>
      <c r="G8" s="1">
        <v>96.603656700000002</v>
      </c>
      <c r="H8" s="1">
        <v>82</v>
      </c>
      <c r="I8" s="1">
        <v>86</v>
      </c>
      <c r="J8" s="1">
        <v>130.69999999999999</v>
      </c>
      <c r="K8" s="1">
        <v>128.845</v>
      </c>
    </row>
    <row r="9" spans="1:11" x14ac:dyDescent="0.3">
      <c r="A9" s="3" t="s">
        <v>24</v>
      </c>
      <c r="B9" s="1">
        <v>27.393345</v>
      </c>
      <c r="C9" s="1">
        <v>27.49558</v>
      </c>
      <c r="D9" s="1">
        <v>27.393345</v>
      </c>
      <c r="E9" s="1">
        <v>21.125475000000002</v>
      </c>
      <c r="F9" s="1">
        <v>9.96387</v>
      </c>
      <c r="G9" s="1">
        <v>19.360704999999999</v>
      </c>
      <c r="H9" s="1">
        <v>19.62113055</v>
      </c>
      <c r="I9" s="1">
        <v>18.37754485</v>
      </c>
      <c r="J9" s="1">
        <v>19.3854063</v>
      </c>
      <c r="K9" s="1">
        <v>24.400204234999997</v>
      </c>
    </row>
    <row r="10" spans="1:11" x14ac:dyDescent="0.3">
      <c r="A10" s="3" t="s">
        <v>28</v>
      </c>
      <c r="B10" s="1">
        <v>18187.127300930002</v>
      </c>
      <c r="C10" s="1">
        <v>15709.889231854999</v>
      </c>
      <c r="D10" s="1">
        <v>16255.709188725001</v>
      </c>
      <c r="E10" s="1">
        <v>14747.167317359999</v>
      </c>
      <c r="F10" s="1">
        <v>10329.689187525</v>
      </c>
      <c r="G10" s="1">
        <v>2465.11854601</v>
      </c>
      <c r="H10" s="1">
        <v>2231.5846626050002</v>
      </c>
      <c r="I10" s="1">
        <v>2236.6480016300002</v>
      </c>
      <c r="J10" s="1">
        <v>1119.198247825</v>
      </c>
      <c r="K10" s="1">
        <v>641.55208381500006</v>
      </c>
    </row>
    <row r="11" spans="1:11" x14ac:dyDescent="0.3">
      <c r="A11" s="3" t="s">
        <v>42</v>
      </c>
      <c r="B11" s="1">
        <v>6034.2773794049999</v>
      </c>
      <c r="C11" s="1">
        <v>5160.4262648949998</v>
      </c>
      <c r="D11" s="1">
        <v>6397.0062204100004</v>
      </c>
      <c r="E11" s="1">
        <v>3643.731310185</v>
      </c>
      <c r="F11" s="1">
        <v>711.28697626999997</v>
      </c>
      <c r="G11" s="1">
        <v>926.83557189500004</v>
      </c>
      <c r="H11" s="1">
        <v>779.35466596000003</v>
      </c>
      <c r="I11" s="1">
        <v>884.88988679500005</v>
      </c>
      <c r="J11" s="1">
        <v>884.68727812500003</v>
      </c>
      <c r="K11" s="1">
        <v>708.997189875</v>
      </c>
    </row>
    <row r="12" spans="1:11" x14ac:dyDescent="0.3">
      <c r="A12" s="3" t="s">
        <v>25</v>
      </c>
      <c r="B12" s="1">
        <v>8.4845094450000005</v>
      </c>
      <c r="C12" s="1">
        <v>7.2669082500000002</v>
      </c>
      <c r="D12" s="1">
        <v>7.2211544999999999</v>
      </c>
      <c r="E12" s="1">
        <v>7.7455806750000002</v>
      </c>
      <c r="F12" s="1">
        <v>24.486815374999999</v>
      </c>
      <c r="G12" s="1">
        <v>19.722395544999998</v>
      </c>
      <c r="H12" s="1">
        <v>23.15291968</v>
      </c>
      <c r="I12" s="1">
        <v>13.404494775</v>
      </c>
      <c r="J12" s="1">
        <v>22.424604599999999</v>
      </c>
      <c r="K12" s="1">
        <v>51.800717740000003</v>
      </c>
    </row>
    <row r="13" spans="1:11" x14ac:dyDescent="0.3">
      <c r="A13" s="3" t="s">
        <v>35</v>
      </c>
      <c r="B13" s="1">
        <v>52.544227190000001</v>
      </c>
      <c r="C13" s="1">
        <v>11.742721230000001</v>
      </c>
      <c r="D13" s="1">
        <v>29.812142680000001</v>
      </c>
      <c r="E13" s="1">
        <v>75.482808000000006</v>
      </c>
      <c r="F13" s="1">
        <v>31.941216185000002</v>
      </c>
      <c r="G13" s="1">
        <v>29.3665862</v>
      </c>
      <c r="H13" s="1">
        <v>18.535601925000002</v>
      </c>
      <c r="I13" s="1">
        <v>8.1999999999999993</v>
      </c>
      <c r="J13" s="1">
        <v>28.489201184999999</v>
      </c>
      <c r="K13" s="1">
        <v>5.3543794949999999</v>
      </c>
    </row>
    <row r="14" spans="1:11" x14ac:dyDescent="0.3">
      <c r="A14" s="3" t="s">
        <v>2</v>
      </c>
      <c r="B14" s="1">
        <v>24865.398390820003</v>
      </c>
      <c r="C14" s="1">
        <v>24652.751088099998</v>
      </c>
      <c r="D14" s="1">
        <v>22266.970429189998</v>
      </c>
      <c r="E14" s="1">
        <v>7926.4924114949999</v>
      </c>
      <c r="F14" s="1">
        <v>1353.4939045799999</v>
      </c>
      <c r="G14" s="1">
        <v>1463.6779929400002</v>
      </c>
      <c r="H14" s="1">
        <v>2215.0618000900004</v>
      </c>
      <c r="I14" s="1">
        <v>2230.1303040100001</v>
      </c>
      <c r="J14" s="1">
        <v>1797.9230381099999</v>
      </c>
      <c r="K14" s="1">
        <v>1730.8613082300001</v>
      </c>
    </row>
    <row r="15" spans="1:11" x14ac:dyDescent="0.3">
      <c r="A15" s="3" t="s">
        <v>16</v>
      </c>
      <c r="B15" s="1">
        <v>1526.4096089350001</v>
      </c>
      <c r="C15" s="1">
        <v>305.15199524000002</v>
      </c>
      <c r="D15" s="1">
        <v>99.829144499999998</v>
      </c>
      <c r="E15" s="1">
        <v>92.130635499999997</v>
      </c>
      <c r="F15" s="1">
        <v>83.552056149999999</v>
      </c>
      <c r="G15" s="1">
        <v>124.009728005</v>
      </c>
      <c r="H15" s="1">
        <v>90.986802449999999</v>
      </c>
      <c r="I15" s="1">
        <v>98.706582254999987</v>
      </c>
      <c r="J15" s="1">
        <v>96.82342573999999</v>
      </c>
      <c r="K15" s="1">
        <v>87.969925884999995</v>
      </c>
    </row>
    <row r="16" spans="1:11" x14ac:dyDescent="0.3">
      <c r="A16" s="3" t="s">
        <v>11</v>
      </c>
      <c r="B16" s="1">
        <v>215.66407827500001</v>
      </c>
      <c r="C16" s="1">
        <v>139.81656007500001</v>
      </c>
      <c r="D16" s="1">
        <v>123.7579484</v>
      </c>
      <c r="E16" s="1">
        <v>77.151172520000003</v>
      </c>
      <c r="F16" s="1">
        <v>25.090174595000001</v>
      </c>
      <c r="G16" s="1">
        <v>17.145418655</v>
      </c>
      <c r="H16" s="1">
        <v>11.206294355000001</v>
      </c>
      <c r="I16" s="1">
        <v>9.239407945</v>
      </c>
      <c r="J16" s="1">
        <v>16.879561355</v>
      </c>
      <c r="K16" s="1">
        <v>0</v>
      </c>
    </row>
    <row r="17" spans="1:11" x14ac:dyDescent="0.3">
      <c r="A17" s="3" t="s">
        <v>46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9.7320499999999992</v>
      </c>
      <c r="K17" s="1">
        <v>44.179499999999997</v>
      </c>
    </row>
    <row r="18" spans="1:11" x14ac:dyDescent="0.3">
      <c r="A18" s="3" t="s">
        <v>27</v>
      </c>
      <c r="B18" s="1">
        <v>809.83103734500014</v>
      </c>
      <c r="C18" s="1">
        <v>563.801342965</v>
      </c>
      <c r="D18" s="1">
        <v>552.88943916000005</v>
      </c>
      <c r="E18" s="1">
        <v>503.29069398499996</v>
      </c>
      <c r="F18" s="1">
        <v>407.77640914</v>
      </c>
      <c r="G18" s="1">
        <v>500.14628506000003</v>
      </c>
      <c r="H18" s="1">
        <v>640.22514205000004</v>
      </c>
      <c r="I18" s="1">
        <v>355.99813100499995</v>
      </c>
      <c r="J18" s="1">
        <v>190.115873045</v>
      </c>
      <c r="K18" s="1">
        <v>136.808412635</v>
      </c>
    </row>
    <row r="19" spans="1:11" x14ac:dyDescent="0.3">
      <c r="A19" s="3" t="s">
        <v>41</v>
      </c>
      <c r="B19" s="1">
        <v>96.800847290000007</v>
      </c>
      <c r="C19" s="1">
        <v>72.052170779999997</v>
      </c>
      <c r="D19" s="1">
        <v>83.892616750000002</v>
      </c>
      <c r="E19" s="1">
        <v>79.736953764999996</v>
      </c>
      <c r="F19" s="1">
        <v>85.861310159999988</v>
      </c>
      <c r="G19" s="1">
        <v>87.114400840000002</v>
      </c>
      <c r="H19" s="1">
        <v>109.516389995</v>
      </c>
      <c r="I19" s="1">
        <v>107.70200281999999</v>
      </c>
      <c r="J19" s="1">
        <v>98.093524110000004</v>
      </c>
      <c r="K19" s="1">
        <v>91.703763925000004</v>
      </c>
    </row>
    <row r="20" spans="1:11" x14ac:dyDescent="0.3">
      <c r="A20" s="3" t="s">
        <v>32</v>
      </c>
      <c r="B20" s="1">
        <v>86.433412015000002</v>
      </c>
      <c r="C20" s="1">
        <v>47.281252240000001</v>
      </c>
      <c r="D20" s="1">
        <v>72.698820365000003</v>
      </c>
      <c r="E20" s="1">
        <v>57.881922439999997</v>
      </c>
      <c r="F20" s="1">
        <v>57.249332109999997</v>
      </c>
      <c r="G20" s="1">
        <v>57.177626239999995</v>
      </c>
      <c r="H20" s="1">
        <v>40.563961999999997</v>
      </c>
      <c r="I20" s="1">
        <v>34.620800674999998</v>
      </c>
      <c r="J20" s="1">
        <v>32.162859419999997</v>
      </c>
      <c r="K20" s="1">
        <v>35.076563395000001</v>
      </c>
    </row>
    <row r="21" spans="1:11" x14ac:dyDescent="0.3">
      <c r="A21" s="3" t="s">
        <v>13</v>
      </c>
      <c r="B21" s="1">
        <v>85.675313854999999</v>
      </c>
      <c r="C21" s="1">
        <v>85.825467564999997</v>
      </c>
      <c r="D21" s="1">
        <v>87.460563010000001</v>
      </c>
      <c r="E21" s="1">
        <v>91.646004415000007</v>
      </c>
      <c r="F21" s="1">
        <v>89.155154330000002</v>
      </c>
      <c r="G21" s="1">
        <v>81.055444704999999</v>
      </c>
      <c r="H21" s="1">
        <v>85.751760114999996</v>
      </c>
      <c r="I21" s="1">
        <v>87.860254909999995</v>
      </c>
      <c r="J21" s="1">
        <v>104.794585845</v>
      </c>
      <c r="K21" s="1">
        <v>142.486048235</v>
      </c>
    </row>
    <row r="22" spans="1:11" x14ac:dyDescent="0.3">
      <c r="A22" s="3" t="s">
        <v>17</v>
      </c>
      <c r="B22" s="1">
        <v>11803.323261</v>
      </c>
      <c r="C22" s="1">
        <v>3505.2685000000001</v>
      </c>
      <c r="D22" s="1">
        <v>4662.9799210000001</v>
      </c>
      <c r="E22" s="1">
        <v>3824.95073</v>
      </c>
      <c r="F22" s="1">
        <v>3781.365280425</v>
      </c>
      <c r="G22" s="1">
        <v>45.222918</v>
      </c>
      <c r="H22" s="1">
        <v>33.572211000000003</v>
      </c>
      <c r="I22" s="1">
        <v>35.965612</v>
      </c>
      <c r="J22" s="1">
        <v>31.398728999999999</v>
      </c>
      <c r="K22" s="1">
        <v>28.416545804999998</v>
      </c>
    </row>
    <row r="23" spans="1:11" x14ac:dyDescent="0.3">
      <c r="A23" s="3" t="s">
        <v>33</v>
      </c>
      <c r="B23" s="1">
        <v>19.099551770000001</v>
      </c>
      <c r="C23" s="1">
        <v>22.382061480000001</v>
      </c>
      <c r="D23" s="1">
        <v>17.46376759</v>
      </c>
      <c r="E23" s="1">
        <v>15.54058511</v>
      </c>
      <c r="F23" s="1">
        <v>12.766416814999999</v>
      </c>
      <c r="G23" s="1">
        <v>11.549035290000001</v>
      </c>
      <c r="H23" s="1">
        <v>20.086815439999999</v>
      </c>
      <c r="I23" s="1">
        <v>21.727718915000001</v>
      </c>
      <c r="J23" s="1">
        <v>14.289205580000001</v>
      </c>
      <c r="K23" s="1">
        <v>5.0813018799999998</v>
      </c>
    </row>
    <row r="24" spans="1:11" x14ac:dyDescent="0.3">
      <c r="A24" s="3" t="s">
        <v>48</v>
      </c>
      <c r="B24" s="1">
        <v>14.04175953</v>
      </c>
      <c r="C24" s="1">
        <v>9.8060495349999997</v>
      </c>
      <c r="D24" s="1">
        <v>0</v>
      </c>
      <c r="E24" s="1">
        <v>0</v>
      </c>
      <c r="F24" s="1">
        <v>7.7915569150000001</v>
      </c>
      <c r="G24" s="1">
        <v>6.2839133550000001</v>
      </c>
      <c r="H24" s="1">
        <v>0</v>
      </c>
      <c r="I24" s="1">
        <v>0</v>
      </c>
      <c r="J24" s="1">
        <v>0</v>
      </c>
      <c r="K24" s="1">
        <v>0</v>
      </c>
    </row>
    <row r="25" spans="1:11" x14ac:dyDescent="0.3">
      <c r="A25" s="3" t="s">
        <v>23</v>
      </c>
      <c r="B25" s="1">
        <v>6.2748596699999997</v>
      </c>
      <c r="C25" s="1">
        <v>14.99461447</v>
      </c>
      <c r="D25" s="1">
        <v>5.0350650300000002</v>
      </c>
      <c r="E25" s="1">
        <v>5.1735124450000001</v>
      </c>
      <c r="F25" s="1">
        <v>0</v>
      </c>
      <c r="G25" s="1">
        <v>0</v>
      </c>
      <c r="H25" s="1">
        <v>0</v>
      </c>
      <c r="I25" s="1">
        <v>5.9805974199999996</v>
      </c>
      <c r="J25" s="1">
        <v>0</v>
      </c>
      <c r="K25" s="1">
        <v>0</v>
      </c>
    </row>
    <row r="26" spans="1:11" x14ac:dyDescent="0.3">
      <c r="A26" s="3" t="s">
        <v>39</v>
      </c>
      <c r="B26" s="1">
        <v>948.55719985000007</v>
      </c>
      <c r="C26" s="1">
        <v>758.25331505499992</v>
      </c>
      <c r="D26" s="1">
        <v>1193.07590652</v>
      </c>
      <c r="E26" s="1">
        <v>1326.5407008249999</v>
      </c>
      <c r="F26" s="1">
        <v>1351.7063260800001</v>
      </c>
      <c r="G26" s="1">
        <v>1103.8579598050001</v>
      </c>
      <c r="H26" s="1">
        <v>945.73354565499994</v>
      </c>
      <c r="I26" s="1">
        <v>271.31504590999998</v>
      </c>
      <c r="J26" s="1">
        <v>12.575466130000001</v>
      </c>
      <c r="K26" s="1">
        <v>11.30711571</v>
      </c>
    </row>
    <row r="27" spans="1:11" x14ac:dyDescent="0.3">
      <c r="A27" s="3" t="s">
        <v>44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5.5779493550000003</v>
      </c>
      <c r="I27" s="1">
        <v>41.483172485000004</v>
      </c>
      <c r="J27" s="1">
        <v>94.677081839999985</v>
      </c>
      <c r="K27" s="1">
        <v>168.98639930000002</v>
      </c>
    </row>
    <row r="28" spans="1:11" x14ac:dyDescent="0.3">
      <c r="A28" s="3" t="s">
        <v>3</v>
      </c>
      <c r="B28" s="1">
        <v>231.33096363999996</v>
      </c>
      <c r="C28" s="1">
        <v>98.925548280000015</v>
      </c>
      <c r="D28" s="1">
        <v>96.545433129999992</v>
      </c>
      <c r="E28" s="1">
        <v>50.643821160000002</v>
      </c>
      <c r="F28" s="1">
        <v>85.325984395000006</v>
      </c>
      <c r="G28" s="1">
        <v>124.28755379</v>
      </c>
      <c r="H28" s="1">
        <v>123.49336426000001</v>
      </c>
      <c r="I28" s="1">
        <v>106.98409863000002</v>
      </c>
      <c r="J28" s="1">
        <v>109.03400648500001</v>
      </c>
      <c r="K28" s="1">
        <v>64.849696940000001</v>
      </c>
    </row>
    <row r="29" spans="1:11" x14ac:dyDescent="0.3">
      <c r="A29" s="3" t="s">
        <v>30</v>
      </c>
      <c r="B29" s="1">
        <v>0</v>
      </c>
      <c r="C29" s="1">
        <v>41.800436609999998</v>
      </c>
      <c r="D29" s="1">
        <v>41.795642909999998</v>
      </c>
      <c r="E29" s="1">
        <v>41.791824210000001</v>
      </c>
      <c r="F29" s="1">
        <v>41.800432710000003</v>
      </c>
      <c r="G29" s="1">
        <v>41.794748609999999</v>
      </c>
      <c r="H29" s="1">
        <v>41.795117609999998</v>
      </c>
      <c r="I29" s="1">
        <v>41.796371610000001</v>
      </c>
      <c r="J29" s="1">
        <v>41.800370610000002</v>
      </c>
      <c r="K29" s="1">
        <v>0</v>
      </c>
    </row>
    <row r="30" spans="1:11" x14ac:dyDescent="0.3">
      <c r="A30" s="3" t="s">
        <v>36</v>
      </c>
      <c r="B30" s="1">
        <v>4776.8354440550002</v>
      </c>
      <c r="C30" s="1">
        <v>4246.0640269249998</v>
      </c>
      <c r="D30" s="1">
        <v>4782.8770927400001</v>
      </c>
      <c r="E30" s="1">
        <v>4940.5576056350001</v>
      </c>
      <c r="F30" s="1">
        <v>1757.4887553650001</v>
      </c>
      <c r="G30" s="1">
        <v>58.848504575</v>
      </c>
      <c r="H30" s="1">
        <v>59.310547569999997</v>
      </c>
      <c r="I30" s="1">
        <v>58.588754605000005</v>
      </c>
      <c r="J30" s="1">
        <v>61.485308255</v>
      </c>
      <c r="K30" s="1">
        <v>54.072341815000001</v>
      </c>
    </row>
    <row r="31" spans="1:11" x14ac:dyDescent="0.3">
      <c r="A31" s="3" t="s">
        <v>5</v>
      </c>
      <c r="B31" s="1">
        <v>1546.9423295050001</v>
      </c>
      <c r="C31" s="1">
        <v>1355.6525096199998</v>
      </c>
      <c r="D31" s="1">
        <v>1260.8134932749999</v>
      </c>
      <c r="E31" s="1">
        <v>1430.459970995</v>
      </c>
      <c r="F31" s="1">
        <v>1133.9032272099998</v>
      </c>
      <c r="G31" s="1">
        <v>1101.87685498</v>
      </c>
      <c r="H31" s="1">
        <v>1259.5494086599999</v>
      </c>
      <c r="I31" s="1">
        <v>1322.0111738799999</v>
      </c>
      <c r="J31" s="1">
        <v>848.38719198000001</v>
      </c>
      <c r="K31" s="1">
        <v>745.33084787500002</v>
      </c>
    </row>
    <row r="32" spans="1:11" x14ac:dyDescent="0.3">
      <c r="A32" s="3" t="s">
        <v>12</v>
      </c>
      <c r="B32" s="1">
        <v>9610.690555520001</v>
      </c>
      <c r="C32" s="1">
        <v>7405.8770624499994</v>
      </c>
      <c r="D32" s="1">
        <v>8528.5141141600016</v>
      </c>
      <c r="E32" s="1">
        <v>7008.4712376400003</v>
      </c>
      <c r="F32" s="1">
        <v>5625.0800195849997</v>
      </c>
      <c r="G32" s="1">
        <v>2832.1410191599998</v>
      </c>
      <c r="H32" s="1">
        <v>2137.5519807249998</v>
      </c>
      <c r="I32" s="1">
        <v>2221.6483146300002</v>
      </c>
      <c r="J32" s="1">
        <v>2207.6950215100001</v>
      </c>
      <c r="K32" s="1">
        <v>1690.18205487</v>
      </c>
    </row>
    <row r="33" spans="1:11" x14ac:dyDescent="0.3">
      <c r="A33" s="3" t="s">
        <v>31</v>
      </c>
      <c r="B33" s="1">
        <v>8.3455960999999999</v>
      </c>
      <c r="C33" s="1">
        <v>7.6664510000000003</v>
      </c>
      <c r="D33" s="1">
        <v>7.1134019999999998</v>
      </c>
      <c r="E33" s="1">
        <v>7.281021</v>
      </c>
      <c r="F33" s="1">
        <v>6.8356369849999998</v>
      </c>
      <c r="G33" s="1">
        <v>6.0090380149999998</v>
      </c>
      <c r="H33" s="1">
        <v>6.0821109900000003</v>
      </c>
      <c r="I33" s="1">
        <v>5.9067329900000001</v>
      </c>
      <c r="J33" s="1">
        <v>0</v>
      </c>
      <c r="K33" s="1">
        <v>0</v>
      </c>
    </row>
    <row r="34" spans="1:11" x14ac:dyDescent="0.3">
      <c r="A34" s="3" t="s">
        <v>0</v>
      </c>
      <c r="B34" s="1">
        <v>18854.614614729999</v>
      </c>
      <c r="C34" s="1">
        <v>6356.7275672449996</v>
      </c>
      <c r="D34" s="1">
        <v>4625.333559104999</v>
      </c>
      <c r="E34" s="1">
        <v>4538.9379060949996</v>
      </c>
      <c r="F34" s="1">
        <v>2509.6214763750004</v>
      </c>
      <c r="G34" s="1">
        <v>970.32026599500011</v>
      </c>
      <c r="H34" s="1">
        <v>797.93401770000003</v>
      </c>
      <c r="I34" s="1">
        <v>622.57733014500013</v>
      </c>
      <c r="J34" s="1">
        <v>723.74362795000013</v>
      </c>
      <c r="K34" s="1">
        <v>648.57952335000004</v>
      </c>
    </row>
    <row r="35" spans="1:11" x14ac:dyDescent="0.3">
      <c r="A35" s="3" t="s">
        <v>6</v>
      </c>
      <c r="B35" s="1">
        <v>0</v>
      </c>
      <c r="C35" s="1">
        <v>0</v>
      </c>
      <c r="D35" s="1">
        <v>0</v>
      </c>
      <c r="E35" s="1">
        <v>5.4670403399999996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</row>
    <row r="36" spans="1:11" x14ac:dyDescent="0.3">
      <c r="A36" s="3" t="s">
        <v>43</v>
      </c>
      <c r="B36" s="1">
        <v>2430.4699719350001</v>
      </c>
      <c r="C36" s="1">
        <v>2634.4316858799998</v>
      </c>
      <c r="D36" s="1">
        <v>2612.1430333899998</v>
      </c>
      <c r="E36" s="1">
        <v>2671.6094393399999</v>
      </c>
      <c r="F36" s="1">
        <v>2316.8051911950001</v>
      </c>
      <c r="G36" s="1">
        <v>1595.9729344</v>
      </c>
      <c r="H36" s="1">
        <v>931.10442657999999</v>
      </c>
      <c r="I36" s="1">
        <v>1280.1643416449999</v>
      </c>
      <c r="J36" s="1">
        <v>1067.066487415</v>
      </c>
      <c r="K36" s="1">
        <v>952.44825497500005</v>
      </c>
    </row>
    <row r="37" spans="1:11" x14ac:dyDescent="0.3">
      <c r="A37" s="3" t="s">
        <v>7</v>
      </c>
      <c r="B37" s="1">
        <v>8024.8682621649996</v>
      </c>
      <c r="C37" s="1">
        <v>7290.7052330750012</v>
      </c>
      <c r="D37" s="1">
        <v>8355.3198188799997</v>
      </c>
      <c r="E37" s="1">
        <v>7956.1941878300004</v>
      </c>
      <c r="F37" s="1">
        <v>7916.3215528850005</v>
      </c>
      <c r="G37" s="1">
        <v>6699.4623953399996</v>
      </c>
      <c r="H37" s="1">
        <v>6100.757928394999</v>
      </c>
      <c r="I37" s="1">
        <v>6355.9264133100005</v>
      </c>
      <c r="J37" s="1">
        <v>4943.1197262449996</v>
      </c>
      <c r="K37" s="1">
        <v>4871.1589659200008</v>
      </c>
    </row>
    <row r="38" spans="1:11" x14ac:dyDescent="0.3">
      <c r="A38" s="3" t="s">
        <v>20</v>
      </c>
      <c r="B38" s="1">
        <v>25.187550685000001</v>
      </c>
      <c r="C38" s="1">
        <v>30.562169799999999</v>
      </c>
      <c r="D38" s="1">
        <v>26.172616845</v>
      </c>
      <c r="E38" s="1">
        <v>25.338711725000003</v>
      </c>
      <c r="F38" s="1">
        <v>28.08907176</v>
      </c>
      <c r="G38" s="1">
        <v>29.122883225000002</v>
      </c>
      <c r="H38" s="1">
        <v>29.137016989999999</v>
      </c>
      <c r="I38" s="1">
        <v>31.20612487</v>
      </c>
      <c r="J38" s="1">
        <v>31.379983544999998</v>
      </c>
      <c r="K38" s="1">
        <v>33.58182369</v>
      </c>
    </row>
    <row r="39" spans="1:11" x14ac:dyDescent="0.3">
      <c r="A39" s="3" t="s">
        <v>4</v>
      </c>
      <c r="B39" s="1">
        <v>14.693268</v>
      </c>
      <c r="C39" s="1">
        <v>5.3884116999999998</v>
      </c>
      <c r="D39" s="1">
        <v>0</v>
      </c>
      <c r="E39" s="1">
        <v>11.1365955</v>
      </c>
      <c r="F39" s="1">
        <v>6.9843702499999996</v>
      </c>
      <c r="G39" s="1">
        <v>9.3577419850000005</v>
      </c>
      <c r="H39" s="1">
        <v>7.9830740000000002</v>
      </c>
      <c r="I39" s="1">
        <v>6.80684735</v>
      </c>
      <c r="J39" s="1">
        <v>9.5836733850000009</v>
      </c>
      <c r="K39" s="1">
        <v>0</v>
      </c>
    </row>
    <row r="40" spans="1:11" x14ac:dyDescent="0.3">
      <c r="A40" s="3" t="s">
        <v>22</v>
      </c>
      <c r="B40" s="1">
        <v>82.269256299999995</v>
      </c>
      <c r="C40" s="1">
        <v>9.1485990000000008</v>
      </c>
      <c r="D40" s="1">
        <v>44.698039999999999</v>
      </c>
      <c r="E40" s="1">
        <v>40.687086115</v>
      </c>
      <c r="F40" s="1">
        <v>45.762404160000003</v>
      </c>
      <c r="G40" s="1">
        <v>32.906756000000001</v>
      </c>
      <c r="H40" s="1">
        <v>41.739513000000002</v>
      </c>
      <c r="I40" s="1">
        <v>45.850167454999998</v>
      </c>
      <c r="J40" s="1">
        <v>39.118556320000003</v>
      </c>
      <c r="K40" s="1">
        <v>33.067112000000002</v>
      </c>
    </row>
    <row r="41" spans="1:11" x14ac:dyDescent="0.3">
      <c r="A41" s="3" t="s">
        <v>37</v>
      </c>
      <c r="B41" s="1">
        <v>150.68495587000001</v>
      </c>
      <c r="C41" s="1">
        <v>142.01335972999999</v>
      </c>
      <c r="D41" s="1">
        <v>146.06893991000001</v>
      </c>
      <c r="E41" s="1">
        <v>149.78882043999999</v>
      </c>
      <c r="F41" s="1">
        <v>150.57577487</v>
      </c>
      <c r="G41" s="1">
        <v>157.33036317</v>
      </c>
      <c r="H41" s="1">
        <v>127.09108351</v>
      </c>
      <c r="I41" s="1">
        <v>103.76098567</v>
      </c>
      <c r="J41" s="1">
        <v>0</v>
      </c>
      <c r="K41" s="1">
        <v>20.882140499999998</v>
      </c>
    </row>
    <row r="42" spans="1:11" x14ac:dyDescent="0.3">
      <c r="A42" s="3" t="s">
        <v>9</v>
      </c>
      <c r="B42" s="1">
        <v>165.587840675</v>
      </c>
      <c r="C42" s="1">
        <v>176.36031531999998</v>
      </c>
      <c r="D42" s="1">
        <v>160.56510908499999</v>
      </c>
      <c r="E42" s="1">
        <v>171.295694</v>
      </c>
      <c r="F42" s="1">
        <v>184.25336200000001</v>
      </c>
      <c r="G42" s="1">
        <v>167.011931</v>
      </c>
      <c r="H42" s="1">
        <v>178.09456599999999</v>
      </c>
      <c r="I42" s="1">
        <v>178.98708381</v>
      </c>
      <c r="J42" s="1">
        <v>175.61259824000001</v>
      </c>
      <c r="K42" s="1">
        <v>171.57107260500001</v>
      </c>
    </row>
    <row r="43" spans="1:11" x14ac:dyDescent="0.3">
      <c r="A43" s="3" t="s">
        <v>10</v>
      </c>
      <c r="B43" s="1">
        <v>5.8230827500000002</v>
      </c>
      <c r="C43" s="1">
        <v>0</v>
      </c>
      <c r="D43" s="1">
        <v>0</v>
      </c>
      <c r="E43" s="1">
        <v>47.029149799999999</v>
      </c>
      <c r="F43" s="1">
        <v>88.351077435000008</v>
      </c>
      <c r="G43" s="1">
        <v>5.0075200000000004</v>
      </c>
      <c r="H43" s="1">
        <v>0</v>
      </c>
      <c r="I43" s="1">
        <v>6.7089949149999999</v>
      </c>
      <c r="J43" s="1">
        <v>8.5070036249999994</v>
      </c>
      <c r="K43" s="1">
        <v>9.0790347899999997</v>
      </c>
    </row>
    <row r="44" spans="1:11" x14ac:dyDescent="0.3">
      <c r="A44" s="3" t="s">
        <v>29</v>
      </c>
      <c r="B44" s="1">
        <v>19.58218359</v>
      </c>
      <c r="C44" s="1">
        <v>13.85174827</v>
      </c>
      <c r="D44" s="1">
        <v>9.7815871649999995</v>
      </c>
      <c r="E44" s="1">
        <v>0</v>
      </c>
      <c r="F44" s="1">
        <v>0</v>
      </c>
      <c r="G44" s="1">
        <v>5.341680845</v>
      </c>
      <c r="H44" s="1">
        <v>0</v>
      </c>
      <c r="I44" s="1">
        <v>0</v>
      </c>
      <c r="J44" s="1">
        <v>7.3848669149999999</v>
      </c>
      <c r="K44" s="1">
        <v>0</v>
      </c>
    </row>
    <row r="45" spans="1:11" x14ac:dyDescent="0.3">
      <c r="A45" s="3" t="s">
        <v>21</v>
      </c>
      <c r="B45" s="1">
        <v>120.847128115</v>
      </c>
      <c r="C45" s="1">
        <v>32.065239750000003</v>
      </c>
      <c r="D45" s="1">
        <v>36.292211260000002</v>
      </c>
      <c r="E45" s="1">
        <v>23.970386404999999</v>
      </c>
      <c r="F45" s="1">
        <v>14.121410845</v>
      </c>
      <c r="G45" s="1">
        <v>15.159701829999999</v>
      </c>
      <c r="H45" s="1">
        <v>16.886275699999999</v>
      </c>
      <c r="I45" s="1">
        <v>5.2485614150000002</v>
      </c>
      <c r="J45" s="1">
        <v>0</v>
      </c>
      <c r="K45" s="1">
        <v>0</v>
      </c>
    </row>
    <row r="46" spans="1:11" x14ac:dyDescent="0.3">
      <c r="A46" s="3" t="s">
        <v>47</v>
      </c>
      <c r="B46" s="1">
        <v>13.48107697</v>
      </c>
      <c r="C46" s="1">
        <v>13.36690999</v>
      </c>
      <c r="D46" s="1">
        <v>12.016853940000001</v>
      </c>
      <c r="E46" s="1">
        <v>16.791731214999999</v>
      </c>
      <c r="F46" s="1">
        <v>16.047056869999999</v>
      </c>
      <c r="G46" s="1">
        <v>11.292814890000001</v>
      </c>
      <c r="H46" s="1">
        <v>12.41384274</v>
      </c>
      <c r="I46" s="1">
        <v>11.707545765000001</v>
      </c>
      <c r="J46" s="1">
        <v>10.8561669</v>
      </c>
      <c r="K46" s="1">
        <v>24.580465580000002</v>
      </c>
    </row>
    <row r="47" spans="1:11" x14ac:dyDescent="0.3">
      <c r="A47" s="3" t="s">
        <v>15</v>
      </c>
      <c r="B47" s="1">
        <v>14125.11</v>
      </c>
      <c r="C47" s="1">
        <v>11187.724</v>
      </c>
      <c r="D47" s="1">
        <v>13760.27</v>
      </c>
      <c r="E47" s="1">
        <v>10665.439699</v>
      </c>
      <c r="F47" s="1">
        <v>10619.363150499999</v>
      </c>
      <c r="G47" s="1">
        <v>5981.3267830000004</v>
      </c>
      <c r="H47" s="1">
        <v>4516.5995000000003</v>
      </c>
      <c r="I47" s="1">
        <v>3579.7112524999998</v>
      </c>
      <c r="J47" s="1">
        <v>337.120444905</v>
      </c>
      <c r="K47" s="1">
        <v>294.4153</v>
      </c>
    </row>
    <row r="48" spans="1:11" x14ac:dyDescent="0.3">
      <c r="A48" s="3" t="s">
        <v>45</v>
      </c>
      <c r="B48" s="1">
        <v>3296.2697835099998</v>
      </c>
      <c r="C48" s="1">
        <v>2378.9488013649998</v>
      </c>
      <c r="D48" s="1">
        <v>361.42115137000002</v>
      </c>
      <c r="E48" s="1">
        <v>418.62044694500003</v>
      </c>
      <c r="F48" s="1">
        <v>400.86421000000001</v>
      </c>
      <c r="G48" s="1">
        <v>253.01926284000001</v>
      </c>
      <c r="H48" s="1">
        <v>397.03072164999998</v>
      </c>
      <c r="I48" s="1">
        <v>469.71530324999998</v>
      </c>
      <c r="J48" s="1">
        <v>312.73077884499997</v>
      </c>
      <c r="K48" s="1">
        <v>247.406981925</v>
      </c>
    </row>
    <row r="49" spans="1:11" x14ac:dyDescent="0.3">
      <c r="A49" s="3" t="s">
        <v>18</v>
      </c>
      <c r="B49" s="1">
        <v>513.24853659999997</v>
      </c>
      <c r="C49" s="1">
        <v>448.60796290000002</v>
      </c>
      <c r="D49" s="1">
        <v>410.53482682000003</v>
      </c>
      <c r="E49" s="1">
        <v>436.22865715500001</v>
      </c>
      <c r="F49" s="1">
        <v>412.64576566</v>
      </c>
      <c r="G49" s="1">
        <v>376.170891735</v>
      </c>
      <c r="H49" s="1">
        <v>427.46635220000002</v>
      </c>
      <c r="I49" s="1">
        <v>420.08903846000004</v>
      </c>
      <c r="J49" s="1">
        <v>390.95173046500003</v>
      </c>
      <c r="K49" s="1">
        <v>277.39531771999998</v>
      </c>
    </row>
    <row r="50" spans="1:11" x14ac:dyDescent="0.3">
      <c r="A50" s="3" t="s">
        <v>19</v>
      </c>
      <c r="B50" s="1">
        <v>0</v>
      </c>
      <c r="C50" s="1">
        <v>5.1617123999999999</v>
      </c>
      <c r="D50" s="1">
        <v>5.4687142900000003</v>
      </c>
      <c r="E50" s="1">
        <v>0</v>
      </c>
      <c r="F50" s="1">
        <v>0</v>
      </c>
      <c r="G50" s="1">
        <v>0</v>
      </c>
      <c r="H50" s="1">
        <v>6.2542396699999996</v>
      </c>
      <c r="I50" s="1">
        <v>0</v>
      </c>
      <c r="J50" s="1">
        <v>0</v>
      </c>
      <c r="K50" s="1">
        <v>0</v>
      </c>
    </row>
    <row r="51" spans="1:11" x14ac:dyDescent="0.3">
      <c r="A51" s="3" t="s">
        <v>1</v>
      </c>
      <c r="B51" s="1">
        <v>64.993151539999999</v>
      </c>
      <c r="C51" s="1">
        <v>69.337288545000007</v>
      </c>
      <c r="D51" s="1">
        <v>59.046978615</v>
      </c>
      <c r="E51" s="1">
        <v>30.497863049999999</v>
      </c>
      <c r="F51" s="1">
        <v>48.358427065000001</v>
      </c>
      <c r="G51" s="1">
        <v>72.108438320000005</v>
      </c>
      <c r="H51" s="1">
        <v>90.18589986500001</v>
      </c>
      <c r="I51" s="1">
        <v>88.640198250000012</v>
      </c>
      <c r="J51" s="1">
        <v>96.638962844999995</v>
      </c>
      <c r="K51" s="1">
        <v>61.740405084999999</v>
      </c>
    </row>
    <row r="52" spans="1:11" x14ac:dyDescent="0.3">
      <c r="A52" s="3" t="s">
        <v>8</v>
      </c>
      <c r="B52" s="1">
        <v>38.721082275000001</v>
      </c>
      <c r="C52" s="1">
        <v>39.553626020000003</v>
      </c>
      <c r="D52" s="1">
        <v>18.933878045</v>
      </c>
      <c r="E52" s="1">
        <v>5.9189543550000003</v>
      </c>
      <c r="F52" s="1">
        <v>14.57333206</v>
      </c>
      <c r="G52" s="1">
        <v>6.6481036749999998</v>
      </c>
      <c r="H52" s="1">
        <v>11.88001865</v>
      </c>
      <c r="I52" s="1">
        <v>12.287774020000001</v>
      </c>
      <c r="J52" s="1">
        <v>12.968275545000001</v>
      </c>
      <c r="K52" s="1">
        <v>5.1041455149999999</v>
      </c>
    </row>
    <row r="53" spans="1:11" x14ac:dyDescent="0.3">
      <c r="A53" s="3" t="s">
        <v>34</v>
      </c>
      <c r="B53" s="1">
        <v>114.853181745</v>
      </c>
      <c r="C53" s="1">
        <v>126.936404525</v>
      </c>
      <c r="D53" s="1">
        <v>127.79207646</v>
      </c>
      <c r="E53" s="1">
        <v>130.33043005000002</v>
      </c>
      <c r="F53" s="1">
        <v>115.11888775</v>
      </c>
      <c r="G53" s="1">
        <v>134.25251438000001</v>
      </c>
      <c r="H53" s="1">
        <v>195.25645892</v>
      </c>
      <c r="I53" s="1">
        <v>196.09319355499997</v>
      </c>
      <c r="J53" s="1">
        <v>168.678763535</v>
      </c>
      <c r="K53" s="1">
        <v>116.70105018</v>
      </c>
    </row>
    <row r="54" spans="1:11" x14ac:dyDescent="0.3">
      <c r="A54" s="3" t="s">
        <v>26</v>
      </c>
      <c r="B54" s="1">
        <v>192.21670064000003</v>
      </c>
      <c r="C54" s="1">
        <v>138.16506003000001</v>
      </c>
      <c r="D54" s="1">
        <v>154.660666765</v>
      </c>
      <c r="E54" s="1">
        <v>147.02245668</v>
      </c>
      <c r="F54" s="1">
        <v>103.35025711499999</v>
      </c>
      <c r="G54" s="1">
        <v>80.493221149999997</v>
      </c>
      <c r="H54" s="1">
        <v>92.545584865000009</v>
      </c>
      <c r="I54" s="1">
        <v>95.983680455000012</v>
      </c>
      <c r="J54" s="1">
        <v>87.171205119999996</v>
      </c>
      <c r="K54" s="1">
        <v>66.861615869999994</v>
      </c>
    </row>
    <row r="55" spans="1:11" x14ac:dyDescent="0.3">
      <c r="A55" s="3" t="s">
        <v>14</v>
      </c>
      <c r="B55" s="1">
        <v>13019.470393764999</v>
      </c>
      <c r="C55" s="1">
        <v>12062.523841175002</v>
      </c>
      <c r="D55" s="1">
        <v>11326.16892688</v>
      </c>
      <c r="E55" s="1">
        <v>11321.165012365</v>
      </c>
      <c r="F55" s="1">
        <v>9251.5287359949998</v>
      </c>
      <c r="G55" s="1">
        <v>5045.2041239849996</v>
      </c>
      <c r="H55" s="1">
        <v>3367.8476961599999</v>
      </c>
      <c r="I55" s="1">
        <v>3002.5339989900003</v>
      </c>
      <c r="J55" s="1">
        <v>3550.6907901650006</v>
      </c>
      <c r="K55" s="1">
        <v>2684.8309510600006</v>
      </c>
    </row>
    <row r="56" spans="1:11" x14ac:dyDescent="0.3">
      <c r="A56" s="3" t="s">
        <v>53</v>
      </c>
      <c r="B56" s="1">
        <v>45.981200149999999</v>
      </c>
      <c r="C56" s="1">
        <v>5.8443896000000004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</row>
    <row r="57" spans="1:11" x14ac:dyDescent="0.3">
      <c r="A57" s="3" t="s">
        <v>54</v>
      </c>
      <c r="B57" s="1">
        <v>142566.25419315501</v>
      </c>
      <c r="C57" s="1">
        <v>107485.21548493998</v>
      </c>
      <c r="D57" s="1">
        <v>108970.04383987002</v>
      </c>
      <c r="E57" s="1">
        <v>84852.063562765034</v>
      </c>
      <c r="F57" s="1">
        <v>61345.345557695</v>
      </c>
      <c r="G57" s="1">
        <v>32866.71623114001</v>
      </c>
      <c r="H57" s="1">
        <v>28328.522399635003</v>
      </c>
      <c r="I57" s="1">
        <v>26819.183840574995</v>
      </c>
      <c r="J57" s="1">
        <v>19946.075679014997</v>
      </c>
      <c r="K57" s="1">
        <v>17154.853592425003</v>
      </c>
    </row>
  </sheetData>
  <pageMargins left="0.7" right="0.7" top="0.75" bottom="0.75" header="0.3" footer="0.3"/>
  <pageSetup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/>
  </sheetViews>
  <sheetFormatPr defaultRowHeight="14.4" x14ac:dyDescent="0.3"/>
  <sheetData>
    <row r="2" spans="1:1" x14ac:dyDescent="0.3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emis_by_county</vt:lpstr>
      <vt:lpstr>SQL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Poplett, Laura</cp:lastModifiedBy>
  <dcterms:created xsi:type="dcterms:W3CDTF">2022-01-10T14:10:43Z</dcterms:created>
  <dcterms:modified xsi:type="dcterms:W3CDTF">2022-01-27T20:48:06Z</dcterms:modified>
</cp:coreProperties>
</file>